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L194" i="2"/>
  <c r="J194"/>
  <c r="I194"/>
  <c r="H194"/>
  <c r="G194"/>
  <c r="F194"/>
  <c r="I156"/>
  <c r="H156"/>
  <c r="G156"/>
  <c r="F156"/>
  <c r="L137"/>
  <c r="I137"/>
  <c r="H137"/>
  <c r="G137"/>
  <c r="F137"/>
  <c r="L118"/>
  <c r="J118"/>
  <c r="I118"/>
  <c r="H118"/>
  <c r="G118"/>
  <c r="F118"/>
  <c r="L99"/>
  <c r="J99"/>
  <c r="I99"/>
  <c r="H99"/>
  <c r="G99"/>
  <c r="F99"/>
  <c r="B195"/>
  <c r="A195"/>
  <c r="B185"/>
  <c r="A185"/>
  <c r="B176"/>
  <c r="A176"/>
  <c r="B166"/>
  <c r="A166"/>
  <c r="B157"/>
  <c r="A157"/>
  <c r="A147"/>
  <c r="B138"/>
  <c r="A138"/>
  <c r="A128"/>
  <c r="B119"/>
  <c r="A11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3"/>
  <c r="L196" s="1"/>
  <c r="J13"/>
  <c r="J196" s="1"/>
  <c r="I13"/>
  <c r="I196" s="1"/>
  <c r="H13"/>
  <c r="H196" s="1"/>
  <c r="G13"/>
  <c r="G196" s="1"/>
  <c r="F13"/>
  <c r="F196" s="1"/>
</calcChain>
</file>

<file path=xl/sharedStrings.xml><?xml version="1.0" encoding="utf-8"?>
<sst xmlns="http://schemas.openxmlformats.org/spreadsheetml/2006/main" count="428" uniqueCount="189">
  <si>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</si>
  <si>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</si>
  <si>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</si>
  <si>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</si>
  <si>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</si>
  <si>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</si>
  <si>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</si>
  <si>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</si>
  <si>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</si>
  <si>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</si>
  <si>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</si>
  <si>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</si>
  <si>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</si>
  <si>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</si>
  <si>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</si>
  <si>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</si>
  <si>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</si>
  <si>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</si>
  <si>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</si>
  <si>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</si>
  <si>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</si>
  <si>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</si>
  <si>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</si>
  <si>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</si>
  <si>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</si>
  <si>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</si>
  <si>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</si>
  <si>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</si>
  <si>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</si>
  <si>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</si>
  <si>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</si>
  <si>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</si>
  <si>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</si>
  <si>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</si>
  <si>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</si>
  <si>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</si>
  <si>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</si>
  <si>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</si>
  <si>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</si>
  <si>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</si>
  <si>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 фруктовый</t>
  </si>
  <si>
    <t>сосиска отварная</t>
  </si>
  <si>
    <t>картофельное пюре</t>
  </si>
  <si>
    <t>Хлеб пшеничный</t>
  </si>
  <si>
    <t>Хлеб бородинский</t>
  </si>
  <si>
    <t>Хлеб ржаной</t>
  </si>
  <si>
    <t>Салат витаминный</t>
  </si>
  <si>
    <t>Компот из сухофруктов</t>
  </si>
  <si>
    <t>Макароны отварные</t>
  </si>
  <si>
    <t>Гуляш из говядины</t>
  </si>
  <si>
    <t>Картофельное пюре</t>
  </si>
  <si>
    <t>Плов из отварной говядины</t>
  </si>
  <si>
    <t>Рис отварной</t>
  </si>
  <si>
    <t>винегрет с растительным маслом</t>
  </si>
  <si>
    <t>МКОУ Селиклинская основная общеобразовательная школа</t>
  </si>
  <si>
    <t>Сугоняк Т.В.</t>
  </si>
  <si>
    <t>салат из  белокачанной капусты  с морковью</t>
  </si>
  <si>
    <t>1.6</t>
  </si>
  <si>
    <t>10.10</t>
  </si>
  <si>
    <t>9.6</t>
  </si>
  <si>
    <t>135.9</t>
  </si>
  <si>
    <t>4.08</t>
  </si>
  <si>
    <t>Рыба  тушеная в томате с овощами (минтай)</t>
  </si>
  <si>
    <t>90</t>
  </si>
  <si>
    <t>6.3</t>
  </si>
  <si>
    <t>147.3</t>
  </si>
  <si>
    <t>13.9</t>
  </si>
  <si>
    <t>7.4</t>
  </si>
  <si>
    <t>371</t>
  </si>
  <si>
    <t>24.60</t>
  </si>
  <si>
    <t>250</t>
  </si>
  <si>
    <t>3.7</t>
  </si>
  <si>
    <t>6.4</t>
  </si>
  <si>
    <t>23.80</t>
  </si>
  <si>
    <t>520</t>
  </si>
  <si>
    <t>15.48</t>
  </si>
  <si>
    <t>2.47</t>
  </si>
  <si>
    <t>2.6</t>
  </si>
  <si>
    <t>0.5</t>
  </si>
  <si>
    <t>13.40</t>
  </si>
  <si>
    <t>68.30</t>
  </si>
  <si>
    <t>0.34</t>
  </si>
  <si>
    <t>79.10</t>
  </si>
  <si>
    <t>Винегрет с растительным маслом</t>
  </si>
  <si>
    <t>Компот  из сухофруктов</t>
  </si>
  <si>
    <t>Мандарин</t>
  </si>
  <si>
    <t>15.30</t>
  </si>
  <si>
    <t>0.8</t>
  </si>
  <si>
    <t>14.7</t>
  </si>
  <si>
    <t>0.2</t>
  </si>
  <si>
    <t>38.6</t>
  </si>
  <si>
    <t>32.00</t>
  </si>
  <si>
    <t>7.5</t>
  </si>
  <si>
    <t>348.20</t>
  </si>
  <si>
    <t>131.1</t>
  </si>
  <si>
    <t>38.00</t>
  </si>
  <si>
    <t>45.20</t>
  </si>
  <si>
    <t>16.97</t>
  </si>
  <si>
    <t>22,35</t>
  </si>
  <si>
    <t>25,33</t>
  </si>
  <si>
    <t>112,27</t>
  </si>
  <si>
    <t>770.92</t>
  </si>
  <si>
    <t>Салат из свежих огурцов</t>
  </si>
  <si>
    <t>0.9</t>
  </si>
  <si>
    <t>33.3</t>
  </si>
  <si>
    <t>7.80</t>
  </si>
  <si>
    <t>67.30</t>
  </si>
  <si>
    <t>16</t>
  </si>
  <si>
    <t>12,35</t>
  </si>
  <si>
    <t>Сарделька отварная</t>
  </si>
  <si>
    <t>Каша  гречневая рассыпчатая</t>
  </si>
  <si>
    <t xml:space="preserve">компот из свежих яблок </t>
  </si>
  <si>
    <t xml:space="preserve">Соус томатный </t>
  </si>
  <si>
    <t>140</t>
  </si>
  <si>
    <t>200</t>
  </si>
  <si>
    <t>30</t>
  </si>
  <si>
    <t>10.1</t>
  </si>
  <si>
    <t>70.6</t>
  </si>
  <si>
    <t>0.42</t>
  </si>
  <si>
    <t>31.60</t>
  </si>
  <si>
    <t>4.40</t>
  </si>
  <si>
    <t>0.99</t>
  </si>
  <si>
    <t>1.8</t>
  </si>
  <si>
    <t>34.60</t>
  </si>
  <si>
    <t>18.00</t>
  </si>
  <si>
    <t>322.00</t>
  </si>
  <si>
    <t>208.40</t>
  </si>
  <si>
    <t>22.20</t>
  </si>
  <si>
    <t>413</t>
  </si>
  <si>
    <t>508</t>
  </si>
  <si>
    <t>631</t>
  </si>
  <si>
    <t>36.00</t>
  </si>
  <si>
    <t>10.50</t>
  </si>
  <si>
    <t>10.00</t>
  </si>
  <si>
    <t>5.31</t>
  </si>
  <si>
    <t>740</t>
  </si>
  <si>
    <t>79,10</t>
  </si>
  <si>
    <t>800,42</t>
  </si>
  <si>
    <t>101,07</t>
  </si>
  <si>
    <t>70.92</t>
  </si>
  <si>
    <t>86,37</t>
  </si>
  <si>
    <t>Сыр твердых сортов в нарезке</t>
  </si>
  <si>
    <t>Огурцы порционные</t>
  </si>
  <si>
    <t>Котлета из говядины</t>
  </si>
  <si>
    <t>Кисель</t>
  </si>
  <si>
    <t>Помидоры порционные</t>
  </si>
  <si>
    <t>Фрикадельки в соусе</t>
  </si>
  <si>
    <t>50.00</t>
  </si>
  <si>
    <t>Компот из кураги</t>
  </si>
  <si>
    <t>Яблоко</t>
  </si>
  <si>
    <t>компот из чернослива</t>
  </si>
  <si>
    <t>0.4</t>
  </si>
  <si>
    <t>0.1</t>
  </si>
  <si>
    <t>13.6</t>
  </si>
  <si>
    <t>16,00</t>
  </si>
  <si>
    <t>17,00</t>
  </si>
  <si>
    <t>Тефтели</t>
  </si>
  <si>
    <t>79,1</t>
  </si>
  <si>
    <t>18,39</t>
  </si>
  <si>
    <t>17,82</t>
  </si>
  <si>
    <t>108,39</t>
  </si>
  <si>
    <t>Салат из белокачанной капусты с морковью</t>
  </si>
  <si>
    <t>Рыба тушеная в томате с овощами (минтай)</t>
  </si>
  <si>
    <t>1</t>
  </si>
  <si>
    <t>0</t>
  </si>
  <si>
    <t>38</t>
  </si>
  <si>
    <t>151</t>
  </si>
  <si>
    <t>15,00</t>
  </si>
  <si>
    <t>100</t>
  </si>
  <si>
    <t>0,8</t>
  </si>
  <si>
    <t>0,2</t>
  </si>
  <si>
    <t>7,50</t>
  </si>
  <si>
    <t>320</t>
  </si>
  <si>
    <t xml:space="preserve">Соус  томатный </t>
  </si>
  <si>
    <t>800</t>
  </si>
  <si>
    <t>930,82</t>
  </si>
  <si>
    <t>25.88</t>
  </si>
  <si>
    <t>24,94</t>
  </si>
  <si>
    <t>113,40</t>
  </si>
  <si>
    <t>20,42</t>
  </si>
  <si>
    <t>38,97</t>
  </si>
  <si>
    <t>114,97</t>
  </si>
  <si>
    <t>810</t>
  </si>
  <si>
    <t>81.30</t>
  </si>
  <si>
    <t>70,32</t>
  </si>
  <si>
    <t>805,62</t>
  </si>
  <si>
    <t>25,88</t>
  </si>
  <si>
    <t>113,4</t>
  </si>
  <si>
    <t>830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</si>
</sst>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49" fontId="2" fillId="3" borderId="3" xfId="0" applyNumberFormat="1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topLeftCell="A169" workbookViewId="0">
      <selection activeCell="F157" sqref="F15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4" t="s">
        <v>54</v>
      </c>
      <c r="D1" s="85"/>
      <c r="E1" s="85"/>
      <c r="F1" s="12" t="s">
        <v>16</v>
      </c>
      <c r="G1" s="2" t="s">
        <v>17</v>
      </c>
      <c r="H1" s="86" t="s">
        <v>39</v>
      </c>
      <c r="I1" s="86"/>
      <c r="J1" s="86"/>
      <c r="K1" s="86"/>
    </row>
    <row r="2" spans="1:12" ht="17.399999999999999">
      <c r="A2" s="32" t="s">
        <v>6</v>
      </c>
      <c r="C2" s="2"/>
      <c r="G2" s="2" t="s">
        <v>18</v>
      </c>
      <c r="H2" s="86" t="s">
        <v>55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6"/>
      <c r="F6" s="37"/>
      <c r="G6" s="37"/>
      <c r="H6" s="37"/>
      <c r="I6" s="37"/>
      <c r="J6" s="37"/>
      <c r="K6" s="38"/>
      <c r="L6" s="37"/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>
      <c r="A8" s="23"/>
      <c r="B8" s="15"/>
      <c r="C8" s="11"/>
      <c r="D8" s="7" t="s">
        <v>22</v>
      </c>
      <c r="E8" s="39"/>
      <c r="F8" s="40"/>
      <c r="G8" s="40"/>
      <c r="H8" s="40"/>
      <c r="I8" s="40"/>
      <c r="J8" s="40"/>
      <c r="K8" s="41"/>
      <c r="L8" s="40"/>
    </row>
    <row r="9" spans="1:12" ht="14.4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53</v>
      </c>
      <c r="F14" s="49">
        <v>200</v>
      </c>
      <c r="G14" s="48">
        <v>1.1000000000000001</v>
      </c>
      <c r="H14" s="48">
        <v>9.6</v>
      </c>
      <c r="I14" s="48">
        <v>7.1</v>
      </c>
      <c r="J14" s="48">
        <v>120.9</v>
      </c>
      <c r="K14" s="41">
        <v>71</v>
      </c>
      <c r="L14" s="40">
        <v>4.6100000000000003</v>
      </c>
    </row>
    <row r="15" spans="1:12" ht="14.4">
      <c r="A15" s="23"/>
      <c r="B15" s="15"/>
      <c r="C15" s="11"/>
      <c r="D15" s="7" t="s">
        <v>27</v>
      </c>
      <c r="E15" s="39"/>
      <c r="F15" s="49"/>
      <c r="G15" s="48"/>
      <c r="H15" s="48"/>
      <c r="I15" s="48"/>
      <c r="J15" s="48"/>
      <c r="K15" s="41"/>
      <c r="L15" s="40"/>
    </row>
    <row r="16" spans="1:12" ht="14.4">
      <c r="A16" s="23"/>
      <c r="B16" s="15"/>
      <c r="C16" s="11"/>
      <c r="D16" s="7" t="s">
        <v>28</v>
      </c>
      <c r="E16" s="39" t="s">
        <v>41</v>
      </c>
      <c r="F16" s="49">
        <v>90</v>
      </c>
      <c r="G16" s="48">
        <v>8.9</v>
      </c>
      <c r="H16" s="48">
        <v>17</v>
      </c>
      <c r="I16" s="48">
        <v>0.6</v>
      </c>
      <c r="J16" s="48">
        <v>127.41</v>
      </c>
      <c r="K16" s="41">
        <v>413</v>
      </c>
      <c r="L16" s="40">
        <v>30.69</v>
      </c>
    </row>
    <row r="17" spans="1:12" ht="14.4">
      <c r="A17" s="23"/>
      <c r="B17" s="15"/>
      <c r="C17" s="11"/>
      <c r="D17" s="7" t="s">
        <v>29</v>
      </c>
      <c r="E17" s="39" t="s">
        <v>42</v>
      </c>
      <c r="F17" s="49">
        <v>250</v>
      </c>
      <c r="G17" s="48">
        <v>4.6500000000000004</v>
      </c>
      <c r="H17" s="48">
        <v>10.55</v>
      </c>
      <c r="I17" s="48">
        <v>42</v>
      </c>
      <c r="J17" s="48">
        <v>320</v>
      </c>
      <c r="K17" s="41">
        <v>520</v>
      </c>
      <c r="L17" s="40">
        <v>14.55</v>
      </c>
    </row>
    <row r="18" spans="1:12" ht="14.4">
      <c r="A18" s="23"/>
      <c r="B18" s="15"/>
      <c r="C18" s="11"/>
      <c r="D18" s="7" t="s">
        <v>30</v>
      </c>
      <c r="E18" s="39" t="s">
        <v>40</v>
      </c>
      <c r="F18" s="49">
        <v>200</v>
      </c>
      <c r="G18" s="48">
        <v>1</v>
      </c>
      <c r="H18" s="48">
        <v>0.2</v>
      </c>
      <c r="I18" s="48">
        <v>20.2</v>
      </c>
      <c r="J18" s="48">
        <v>92</v>
      </c>
      <c r="K18" s="41">
        <v>707</v>
      </c>
      <c r="L18" s="40">
        <v>19</v>
      </c>
    </row>
    <row r="19" spans="1:12" ht="14.4">
      <c r="A19" s="23"/>
      <c r="B19" s="15"/>
      <c r="C19" s="11"/>
      <c r="D19" s="7" t="s">
        <v>31</v>
      </c>
      <c r="E19" s="39" t="s">
        <v>43</v>
      </c>
      <c r="F19" s="49">
        <v>30</v>
      </c>
      <c r="G19" s="48">
        <v>2.2799999999999998</v>
      </c>
      <c r="H19" s="48">
        <v>0.24</v>
      </c>
      <c r="I19" s="48">
        <v>14.8</v>
      </c>
      <c r="J19" s="48">
        <v>70.319999999999993</v>
      </c>
      <c r="K19" s="41"/>
      <c r="L19" s="40">
        <v>2.4700000000000002</v>
      </c>
    </row>
    <row r="20" spans="1:12" ht="14.4">
      <c r="A20" s="23"/>
      <c r="B20" s="15"/>
      <c r="C20" s="11"/>
      <c r="D20" s="7" t="s">
        <v>32</v>
      </c>
      <c r="E20" s="39" t="s">
        <v>44</v>
      </c>
      <c r="F20" s="49">
        <v>30</v>
      </c>
      <c r="G20" s="48">
        <v>2.0699999999999998</v>
      </c>
      <c r="H20" s="48">
        <v>0.39</v>
      </c>
      <c r="I20" s="48">
        <v>12.27</v>
      </c>
      <c r="J20" s="48">
        <v>62.4</v>
      </c>
      <c r="K20" s="41"/>
      <c r="L20" s="40">
        <v>2.4700000000000002</v>
      </c>
    </row>
    <row r="21" spans="1:12" ht="14.4">
      <c r="A21" s="23"/>
      <c r="B21" s="15"/>
      <c r="C21" s="11"/>
      <c r="D21" s="6"/>
      <c r="E21" s="39" t="s">
        <v>173</v>
      </c>
      <c r="F21" s="65" t="s">
        <v>115</v>
      </c>
      <c r="G21" s="65" t="s">
        <v>118</v>
      </c>
      <c r="H21" s="65" t="s">
        <v>121</v>
      </c>
      <c r="I21" s="65" t="s">
        <v>124</v>
      </c>
      <c r="J21" s="65" t="s">
        <v>127</v>
      </c>
      <c r="K21" s="68"/>
      <c r="L21" s="65" t="s">
        <v>134</v>
      </c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74" t="s">
        <v>188</v>
      </c>
      <c r="G23" s="74" t="s">
        <v>179</v>
      </c>
      <c r="H23" s="74" t="s">
        <v>180</v>
      </c>
      <c r="I23" s="74" t="s">
        <v>181</v>
      </c>
      <c r="J23" s="70">
        <v>815.23</v>
      </c>
      <c r="K23" s="71"/>
      <c r="L23" s="70">
        <v>79.099999999999994</v>
      </c>
    </row>
    <row r="24" spans="1:12" ht="15" thickBot="1">
      <c r="A24" s="27">
        <f>A6</f>
        <v>1</v>
      </c>
      <c r="B24" s="28">
        <f>B6</f>
        <v>1</v>
      </c>
      <c r="C24" s="82" t="s">
        <v>4</v>
      </c>
      <c r="D24" s="83"/>
      <c r="E24" s="29"/>
      <c r="F24" s="79" t="s">
        <v>188</v>
      </c>
      <c r="G24" s="79" t="s">
        <v>179</v>
      </c>
      <c r="H24" s="79" t="s">
        <v>180</v>
      </c>
      <c r="I24" s="79" t="s">
        <v>181</v>
      </c>
      <c r="J24" s="78">
        <v>815.23</v>
      </c>
      <c r="K24" s="78"/>
      <c r="L24" s="78">
        <v>79.099999999999994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>
      <c r="A27" s="14"/>
      <c r="B27" s="15"/>
      <c r="C27" s="11"/>
      <c r="D27" s="7" t="s">
        <v>22</v>
      </c>
      <c r="E27" s="39"/>
      <c r="F27" s="40"/>
      <c r="G27" s="40"/>
      <c r="H27" s="40"/>
      <c r="I27" s="40"/>
      <c r="J27" s="40"/>
      <c r="K27" s="41"/>
      <c r="L27" s="40"/>
    </row>
    <row r="28" spans="1:12" ht="14.4">
      <c r="A28" s="14"/>
      <c r="B28" s="15"/>
      <c r="C28" s="11"/>
      <c r="D28" s="7" t="s">
        <v>23</v>
      </c>
      <c r="E28" s="39"/>
      <c r="F28" s="40"/>
      <c r="G28" s="40"/>
      <c r="H28" s="40"/>
      <c r="I28" s="40"/>
      <c r="J28" s="40"/>
      <c r="K28" s="41"/>
      <c r="L28" s="40"/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56</v>
      </c>
      <c r="F33" s="49">
        <v>100</v>
      </c>
      <c r="G33" s="65" t="s">
        <v>57</v>
      </c>
      <c r="H33" s="65" t="s">
        <v>58</v>
      </c>
      <c r="I33" s="65" t="s">
        <v>59</v>
      </c>
      <c r="J33" s="66" t="s">
        <v>60</v>
      </c>
      <c r="K33" s="41">
        <v>43</v>
      </c>
      <c r="L33" s="65" t="s">
        <v>61</v>
      </c>
    </row>
    <row r="34" spans="1:12" ht="14.4">
      <c r="A34" s="14"/>
      <c r="B34" s="15"/>
      <c r="C34" s="11"/>
      <c r="D34" s="7" t="s">
        <v>27</v>
      </c>
      <c r="E34" s="67"/>
      <c r="F34" s="64"/>
      <c r="G34" s="64"/>
      <c r="H34" s="64"/>
      <c r="I34" s="64"/>
      <c r="J34" s="64"/>
      <c r="K34" s="68"/>
      <c r="L34" s="64"/>
    </row>
    <row r="35" spans="1:12" ht="14.4">
      <c r="A35" s="14"/>
      <c r="B35" s="15"/>
      <c r="C35" s="11"/>
      <c r="D35" s="7" t="s">
        <v>28</v>
      </c>
      <c r="E35" s="72" t="s">
        <v>62</v>
      </c>
      <c r="F35" s="65" t="s">
        <v>63</v>
      </c>
      <c r="G35" s="65" t="s">
        <v>66</v>
      </c>
      <c r="H35" s="65" t="s">
        <v>67</v>
      </c>
      <c r="I35" s="65" t="s">
        <v>64</v>
      </c>
      <c r="J35" s="65" t="s">
        <v>65</v>
      </c>
      <c r="K35" s="73" t="s">
        <v>68</v>
      </c>
      <c r="L35" s="65" t="s">
        <v>69</v>
      </c>
    </row>
    <row r="36" spans="1:12" ht="14.4">
      <c r="A36" s="14"/>
      <c r="B36" s="15"/>
      <c r="C36" s="11"/>
      <c r="D36" s="7" t="s">
        <v>29</v>
      </c>
      <c r="E36" s="72" t="s">
        <v>50</v>
      </c>
      <c r="F36" s="65" t="s">
        <v>70</v>
      </c>
      <c r="G36" s="65" t="s">
        <v>71</v>
      </c>
      <c r="H36" s="65" t="s">
        <v>72</v>
      </c>
      <c r="I36" s="65" t="s">
        <v>73</v>
      </c>
      <c r="J36" s="65" t="s">
        <v>172</v>
      </c>
      <c r="K36" s="73" t="s">
        <v>74</v>
      </c>
      <c r="L36" s="65" t="s">
        <v>75</v>
      </c>
    </row>
    <row r="37" spans="1:12" ht="14.4">
      <c r="A37" s="14"/>
      <c r="B37" s="15"/>
      <c r="C37" s="11"/>
      <c r="D37" s="7" t="s">
        <v>30</v>
      </c>
      <c r="E37" s="72" t="s">
        <v>148</v>
      </c>
      <c r="F37" s="64">
        <v>200</v>
      </c>
      <c r="G37" s="65" t="s">
        <v>163</v>
      </c>
      <c r="H37" s="65" t="s">
        <v>164</v>
      </c>
      <c r="I37" s="65" t="s">
        <v>165</v>
      </c>
      <c r="J37" s="65" t="s">
        <v>166</v>
      </c>
      <c r="K37" s="73"/>
      <c r="L37" s="65" t="s">
        <v>167</v>
      </c>
    </row>
    <row r="38" spans="1:12" ht="14.4">
      <c r="A38" s="14"/>
      <c r="B38" s="15"/>
      <c r="C38" s="11"/>
      <c r="D38" s="7" t="s">
        <v>31</v>
      </c>
      <c r="E38" s="67" t="s">
        <v>43</v>
      </c>
      <c r="F38" s="64">
        <v>30</v>
      </c>
      <c r="G38" s="64">
        <v>2.2799999999999998</v>
      </c>
      <c r="H38" s="65" t="s">
        <v>81</v>
      </c>
      <c r="I38" s="64">
        <v>14.8</v>
      </c>
      <c r="J38" s="64">
        <v>70.319999999999993</v>
      </c>
      <c r="K38" s="68"/>
      <c r="L38" s="65" t="s">
        <v>76</v>
      </c>
    </row>
    <row r="39" spans="1:12" ht="14.4">
      <c r="A39" s="14"/>
      <c r="B39" s="15"/>
      <c r="C39" s="11"/>
      <c r="D39" s="7" t="s">
        <v>32</v>
      </c>
      <c r="E39" s="72" t="s">
        <v>45</v>
      </c>
      <c r="F39" s="64">
        <v>30</v>
      </c>
      <c r="G39" s="65" t="s">
        <v>77</v>
      </c>
      <c r="H39" s="65" t="s">
        <v>78</v>
      </c>
      <c r="I39" s="65" t="s">
        <v>79</v>
      </c>
      <c r="J39" s="65" t="s">
        <v>80</v>
      </c>
      <c r="K39" s="68"/>
      <c r="L39" s="65" t="s">
        <v>76</v>
      </c>
    </row>
    <row r="40" spans="1:12" ht="14.4">
      <c r="A40" s="14"/>
      <c r="B40" s="15"/>
      <c r="C40" s="11"/>
      <c r="D40" s="6"/>
      <c r="E40" s="67" t="s">
        <v>85</v>
      </c>
      <c r="F40" s="64" t="s">
        <v>168</v>
      </c>
      <c r="G40" s="64" t="s">
        <v>169</v>
      </c>
      <c r="H40" s="64" t="s">
        <v>170</v>
      </c>
      <c r="I40" s="64" t="s">
        <v>171</v>
      </c>
      <c r="J40" s="64" t="s">
        <v>165</v>
      </c>
      <c r="K40" s="68"/>
      <c r="L40" s="64" t="s">
        <v>167</v>
      </c>
    </row>
    <row r="41" spans="1:12" ht="14.4">
      <c r="A41" s="14"/>
      <c r="B41" s="15"/>
      <c r="C41" s="11"/>
      <c r="D41" s="6"/>
      <c r="E41" s="67"/>
      <c r="F41" s="64"/>
      <c r="G41" s="64"/>
      <c r="H41" s="64"/>
      <c r="I41" s="64"/>
      <c r="J41" s="64"/>
      <c r="K41" s="68"/>
      <c r="L41" s="64"/>
    </row>
    <row r="42" spans="1:12" ht="14.4">
      <c r="A42" s="16"/>
      <c r="B42" s="17"/>
      <c r="C42" s="8"/>
      <c r="D42" s="18" t="s">
        <v>33</v>
      </c>
      <c r="E42" s="69"/>
      <c r="F42" s="74" t="s">
        <v>174</v>
      </c>
      <c r="G42" s="74" t="s">
        <v>176</v>
      </c>
      <c r="H42" s="74" t="s">
        <v>177</v>
      </c>
      <c r="I42" s="74" t="s">
        <v>178</v>
      </c>
      <c r="J42" s="74" t="s">
        <v>175</v>
      </c>
      <c r="K42" s="71"/>
      <c r="L42" s="74" t="s">
        <v>82</v>
      </c>
    </row>
    <row r="43" spans="1:12" ht="15.75" customHeight="1" thickBot="1">
      <c r="A43" s="31">
        <f>A25</f>
        <v>1</v>
      </c>
      <c r="B43" s="31">
        <f>B25</f>
        <v>2</v>
      </c>
      <c r="C43" s="82" t="s">
        <v>4</v>
      </c>
      <c r="D43" s="83"/>
      <c r="E43" s="29"/>
      <c r="F43" s="30">
        <v>800</v>
      </c>
      <c r="G43" s="75" t="s">
        <v>176</v>
      </c>
      <c r="H43" s="75">
        <v>24.94</v>
      </c>
      <c r="I43" s="75">
        <v>113.4</v>
      </c>
      <c r="J43" s="30">
        <v>930.82</v>
      </c>
      <c r="K43" s="30"/>
      <c r="L43" s="75" t="s">
        <v>82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6"/>
      <c r="F44" s="49"/>
      <c r="G44" s="48"/>
      <c r="H44" s="48"/>
      <c r="I44" s="48"/>
      <c r="J44" s="48"/>
      <c r="K44" s="41"/>
      <c r="L44" s="40"/>
    </row>
    <row r="45" spans="1:12" ht="14.4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>
      <c r="A46" s="23"/>
      <c r="B46" s="15"/>
      <c r="C46" s="11"/>
      <c r="D46" s="7" t="s">
        <v>22</v>
      </c>
      <c r="E46" s="39"/>
      <c r="F46" s="40"/>
      <c r="G46" s="40"/>
      <c r="H46" s="40"/>
      <c r="I46" s="40"/>
      <c r="J46" s="40"/>
      <c r="K46" s="41"/>
      <c r="L46" s="40"/>
    </row>
    <row r="47" spans="1:12" ht="14.4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83</v>
      </c>
      <c r="F52" s="65" t="s">
        <v>114</v>
      </c>
      <c r="G52" s="64">
        <v>1.1000000000000001</v>
      </c>
      <c r="H52" s="64">
        <v>9.6</v>
      </c>
      <c r="I52" s="64">
        <v>7.1</v>
      </c>
      <c r="J52" s="64">
        <v>120.9</v>
      </c>
      <c r="K52" s="68">
        <v>71</v>
      </c>
      <c r="L52" s="64">
        <v>4.6100000000000003</v>
      </c>
    </row>
    <row r="53" spans="1:12" ht="14.4">
      <c r="A53" s="23"/>
      <c r="B53" s="15"/>
      <c r="C53" s="11"/>
      <c r="D53" s="7" t="s">
        <v>27</v>
      </c>
      <c r="E53" s="39"/>
      <c r="F53" s="64"/>
      <c r="G53" s="64"/>
      <c r="H53" s="64"/>
      <c r="I53" s="64"/>
      <c r="J53" s="64"/>
      <c r="K53" s="68"/>
      <c r="L53" s="64"/>
    </row>
    <row r="54" spans="1:12" ht="14.4">
      <c r="A54" s="23"/>
      <c r="B54" s="15"/>
      <c r="C54" s="11"/>
      <c r="D54" s="7" t="s">
        <v>28</v>
      </c>
      <c r="E54" s="76" t="s">
        <v>51</v>
      </c>
      <c r="F54" s="64">
        <v>250</v>
      </c>
      <c r="G54" s="65" t="s">
        <v>86</v>
      </c>
      <c r="H54" s="65" t="s">
        <v>88</v>
      </c>
      <c r="I54" s="65" t="s">
        <v>90</v>
      </c>
      <c r="J54" s="65" t="s">
        <v>93</v>
      </c>
      <c r="K54" s="68">
        <v>443</v>
      </c>
      <c r="L54" s="65" t="s">
        <v>96</v>
      </c>
    </row>
    <row r="55" spans="1:12" ht="14.4">
      <c r="A55" s="23"/>
      <c r="B55" s="15"/>
      <c r="C55" s="11"/>
      <c r="D55" s="7" t="s">
        <v>29</v>
      </c>
      <c r="E55" s="39"/>
      <c r="F55" s="64"/>
      <c r="G55" s="64"/>
      <c r="H55" s="64"/>
      <c r="I55" s="64"/>
      <c r="J55" s="64"/>
      <c r="K55" s="68"/>
      <c r="L55" s="64"/>
    </row>
    <row r="56" spans="1:12" ht="14.4">
      <c r="A56" s="23"/>
      <c r="B56" s="15"/>
      <c r="C56" s="11"/>
      <c r="D56" s="7" t="s">
        <v>30</v>
      </c>
      <c r="E56" s="76" t="s">
        <v>84</v>
      </c>
      <c r="F56" s="64">
        <v>200</v>
      </c>
      <c r="G56" s="65" t="s">
        <v>87</v>
      </c>
      <c r="H56" s="64">
        <v>0.2</v>
      </c>
      <c r="I56" s="65" t="s">
        <v>91</v>
      </c>
      <c r="J56" s="65" t="s">
        <v>94</v>
      </c>
      <c r="K56" s="68">
        <v>639</v>
      </c>
      <c r="L56" s="64">
        <v>7.38</v>
      </c>
    </row>
    <row r="57" spans="1:12" ht="14.4">
      <c r="A57" s="23"/>
      <c r="B57" s="15"/>
      <c r="C57" s="11"/>
      <c r="D57" s="7" t="s">
        <v>31</v>
      </c>
      <c r="E57" s="39" t="s">
        <v>43</v>
      </c>
      <c r="F57" s="64">
        <v>30</v>
      </c>
      <c r="G57" s="64">
        <v>2.2799999999999998</v>
      </c>
      <c r="H57" s="64">
        <v>0.24</v>
      </c>
      <c r="I57" s="64">
        <v>14.8</v>
      </c>
      <c r="J57" s="64">
        <v>70.319999999999993</v>
      </c>
      <c r="K57" s="68"/>
      <c r="L57" s="65" t="s">
        <v>76</v>
      </c>
    </row>
    <row r="58" spans="1:12" ht="14.4">
      <c r="A58" s="23"/>
      <c r="B58" s="15"/>
      <c r="C58" s="11"/>
      <c r="D58" s="7" t="s">
        <v>32</v>
      </c>
      <c r="E58" s="39" t="s">
        <v>45</v>
      </c>
      <c r="F58" s="64">
        <v>30</v>
      </c>
      <c r="G58" s="64">
        <v>2.0699999999999998</v>
      </c>
      <c r="H58" s="64">
        <v>0.39</v>
      </c>
      <c r="I58" s="64">
        <v>12.27</v>
      </c>
      <c r="J58" s="64">
        <v>62.4</v>
      </c>
      <c r="K58" s="68"/>
      <c r="L58" s="65" t="s">
        <v>76</v>
      </c>
    </row>
    <row r="59" spans="1:12" ht="14.4">
      <c r="A59" s="23"/>
      <c r="B59" s="15"/>
      <c r="C59" s="11"/>
      <c r="D59" s="6"/>
      <c r="E59" s="76" t="s">
        <v>85</v>
      </c>
      <c r="F59" s="64">
        <v>100</v>
      </c>
      <c r="G59" s="65" t="s">
        <v>87</v>
      </c>
      <c r="H59" s="65" t="s">
        <v>89</v>
      </c>
      <c r="I59" s="65" t="s">
        <v>92</v>
      </c>
      <c r="J59" s="65" t="s">
        <v>95</v>
      </c>
      <c r="K59" s="68"/>
      <c r="L59" s="65" t="s">
        <v>97</v>
      </c>
    </row>
    <row r="60" spans="1:12" ht="14.4">
      <c r="A60" s="23"/>
      <c r="B60" s="15"/>
      <c r="C60" s="11"/>
      <c r="D60" s="6"/>
      <c r="E60" s="39"/>
      <c r="F60" s="64"/>
      <c r="G60" s="64"/>
      <c r="H60" s="64"/>
      <c r="I60" s="64"/>
      <c r="J60" s="64"/>
      <c r="K60" s="68"/>
      <c r="L60" s="64"/>
    </row>
    <row r="61" spans="1:12" ht="14.4">
      <c r="A61" s="24"/>
      <c r="B61" s="17"/>
      <c r="C61" s="8"/>
      <c r="D61" s="18" t="s">
        <v>33</v>
      </c>
      <c r="E61" s="9"/>
      <c r="F61" s="74" t="s">
        <v>182</v>
      </c>
      <c r="G61" s="74" t="s">
        <v>98</v>
      </c>
      <c r="H61" s="74" t="s">
        <v>99</v>
      </c>
      <c r="I61" s="74" t="s">
        <v>100</v>
      </c>
      <c r="J61" s="74" t="s">
        <v>101</v>
      </c>
      <c r="K61" s="71"/>
      <c r="L61" s="74" t="s">
        <v>82</v>
      </c>
    </row>
    <row r="62" spans="1:12" ht="15.75" customHeight="1" thickBot="1">
      <c r="A62" s="27">
        <f>A44</f>
        <v>1</v>
      </c>
      <c r="B62" s="28">
        <f>B44</f>
        <v>3</v>
      </c>
      <c r="C62" s="82" t="s">
        <v>4</v>
      </c>
      <c r="D62" s="83"/>
      <c r="E62" s="29"/>
      <c r="F62" s="30">
        <v>810</v>
      </c>
      <c r="G62" s="30">
        <v>22.35</v>
      </c>
      <c r="H62" s="30">
        <v>25.33</v>
      </c>
      <c r="I62" s="30">
        <v>112.27</v>
      </c>
      <c r="J62" s="30">
        <v>770.92</v>
      </c>
      <c r="K62" s="30"/>
      <c r="L62" s="75" t="s">
        <v>82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6"/>
      <c r="F63" s="37"/>
      <c r="G63" s="37"/>
      <c r="H63" s="37"/>
      <c r="I63" s="37"/>
      <c r="J63" s="37"/>
      <c r="K63" s="38"/>
      <c r="L63" s="37"/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4.4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 t="s">
        <v>102</v>
      </c>
      <c r="F71" s="64">
        <v>110</v>
      </c>
      <c r="G71" s="65" t="s">
        <v>103</v>
      </c>
      <c r="H71" s="65" t="s">
        <v>104</v>
      </c>
      <c r="I71" s="65" t="s">
        <v>105</v>
      </c>
      <c r="J71" s="65" t="s">
        <v>106</v>
      </c>
      <c r="K71" s="73" t="s">
        <v>107</v>
      </c>
      <c r="L71" s="65" t="s">
        <v>108</v>
      </c>
    </row>
    <row r="72" spans="1:12" ht="14.4">
      <c r="A72" s="23"/>
      <c r="B72" s="15"/>
      <c r="C72" s="11"/>
      <c r="D72" s="7" t="s">
        <v>27</v>
      </c>
      <c r="E72" s="67"/>
      <c r="F72" s="64"/>
      <c r="G72" s="64"/>
      <c r="H72" s="64"/>
      <c r="I72" s="64"/>
      <c r="J72" s="64"/>
      <c r="K72" s="68"/>
      <c r="L72" s="64"/>
    </row>
    <row r="73" spans="1:12" ht="14.4">
      <c r="A73" s="23"/>
      <c r="B73" s="15"/>
      <c r="C73" s="11"/>
      <c r="D73" s="7" t="s">
        <v>28</v>
      </c>
      <c r="E73" s="72" t="s">
        <v>109</v>
      </c>
      <c r="F73" s="65" t="s">
        <v>113</v>
      </c>
      <c r="G73" s="65" t="s">
        <v>116</v>
      </c>
      <c r="H73" s="65" t="s">
        <v>119</v>
      </c>
      <c r="I73" s="65" t="s">
        <v>122</v>
      </c>
      <c r="J73" s="65" t="s">
        <v>125</v>
      </c>
      <c r="K73" s="73" t="s">
        <v>128</v>
      </c>
      <c r="L73" s="65" t="s">
        <v>131</v>
      </c>
    </row>
    <row r="74" spans="1:12" ht="14.4">
      <c r="A74" s="23"/>
      <c r="B74" s="15"/>
      <c r="C74" s="11"/>
      <c r="D74" s="7" t="s">
        <v>29</v>
      </c>
      <c r="E74" s="72" t="s">
        <v>110</v>
      </c>
      <c r="F74" s="65" t="s">
        <v>114</v>
      </c>
      <c r="G74" s="65" t="s">
        <v>117</v>
      </c>
      <c r="H74" s="65" t="s">
        <v>120</v>
      </c>
      <c r="I74" s="65" t="s">
        <v>123</v>
      </c>
      <c r="J74" s="65" t="s">
        <v>126</v>
      </c>
      <c r="K74" s="73" t="s">
        <v>129</v>
      </c>
      <c r="L74" s="65" t="s">
        <v>132</v>
      </c>
    </row>
    <row r="75" spans="1:12" ht="14.4">
      <c r="A75" s="23"/>
      <c r="B75" s="15"/>
      <c r="C75" s="11"/>
      <c r="D75" s="7" t="s">
        <v>30</v>
      </c>
      <c r="E75" s="72" t="s">
        <v>111</v>
      </c>
      <c r="F75" s="64">
        <v>200</v>
      </c>
      <c r="G75" s="64">
        <v>0</v>
      </c>
      <c r="H75" s="64">
        <v>0</v>
      </c>
      <c r="I75" s="64">
        <v>11.8</v>
      </c>
      <c r="J75" s="64">
        <v>47.8</v>
      </c>
      <c r="K75" s="73" t="s">
        <v>130</v>
      </c>
      <c r="L75" s="65" t="s">
        <v>133</v>
      </c>
    </row>
    <row r="76" spans="1:12" ht="14.4">
      <c r="A76" s="23"/>
      <c r="B76" s="15"/>
      <c r="C76" s="11"/>
      <c r="D76" s="7" t="s">
        <v>31</v>
      </c>
      <c r="E76" s="72" t="s">
        <v>43</v>
      </c>
      <c r="F76" s="65" t="s">
        <v>115</v>
      </c>
      <c r="G76" s="64">
        <v>2.0699999999999998</v>
      </c>
      <c r="H76" s="64">
        <v>0.39</v>
      </c>
      <c r="I76" s="64">
        <v>12.27</v>
      </c>
      <c r="J76" s="64">
        <v>62.4</v>
      </c>
      <c r="K76" s="68"/>
      <c r="L76" s="65" t="s">
        <v>76</v>
      </c>
    </row>
    <row r="77" spans="1:12" ht="14.4">
      <c r="A77" s="23"/>
      <c r="B77" s="15"/>
      <c r="C77" s="11"/>
      <c r="D77" s="7" t="s">
        <v>32</v>
      </c>
      <c r="E77" s="72" t="s">
        <v>44</v>
      </c>
      <c r="F77" s="64">
        <v>30</v>
      </c>
      <c r="G77" s="64">
        <v>2.2799999999999998</v>
      </c>
      <c r="H77" s="64">
        <v>0.24</v>
      </c>
      <c r="I77" s="64">
        <v>14.8</v>
      </c>
      <c r="J77" s="64">
        <v>70.319999999999993</v>
      </c>
      <c r="K77" s="68"/>
      <c r="L77" s="65" t="s">
        <v>76</v>
      </c>
    </row>
    <row r="78" spans="1:12" ht="14.4">
      <c r="A78" s="23"/>
      <c r="B78" s="15"/>
      <c r="C78" s="11"/>
      <c r="D78" s="6"/>
      <c r="E78" s="72" t="s">
        <v>112</v>
      </c>
      <c r="F78" s="65" t="s">
        <v>115</v>
      </c>
      <c r="G78" s="65" t="s">
        <v>118</v>
      </c>
      <c r="H78" s="65" t="s">
        <v>121</v>
      </c>
      <c r="I78" s="65" t="s">
        <v>124</v>
      </c>
      <c r="J78" s="65" t="s">
        <v>127</v>
      </c>
      <c r="K78" s="68"/>
      <c r="L78" s="65" t="s">
        <v>134</v>
      </c>
    </row>
    <row r="79" spans="1:12" ht="14.4">
      <c r="A79" s="23"/>
      <c r="B79" s="15"/>
      <c r="C79" s="11"/>
      <c r="D79" s="6"/>
      <c r="E79" s="67"/>
      <c r="F79" s="64"/>
      <c r="G79" s="64"/>
      <c r="H79" s="64"/>
      <c r="I79" s="64"/>
      <c r="J79" s="64"/>
      <c r="K79" s="68"/>
      <c r="L79" s="64"/>
    </row>
    <row r="80" spans="1:12" ht="14.4">
      <c r="A80" s="24"/>
      <c r="B80" s="17"/>
      <c r="C80" s="8"/>
      <c r="D80" s="18" t="s">
        <v>33</v>
      </c>
      <c r="E80" s="69"/>
      <c r="F80" s="74" t="s">
        <v>135</v>
      </c>
      <c r="G80" s="74" t="s">
        <v>140</v>
      </c>
      <c r="H80" s="74" t="s">
        <v>139</v>
      </c>
      <c r="I80" s="74" t="s">
        <v>138</v>
      </c>
      <c r="J80" s="74" t="s">
        <v>137</v>
      </c>
      <c r="K80" s="71"/>
      <c r="L80" s="74" t="s">
        <v>136</v>
      </c>
    </row>
    <row r="81" spans="1:12" ht="15.75" customHeight="1" thickBot="1">
      <c r="A81" s="27">
        <f>A63</f>
        <v>1</v>
      </c>
      <c r="B81" s="28">
        <f>B63</f>
        <v>4</v>
      </c>
      <c r="C81" s="82" t="s">
        <v>4</v>
      </c>
      <c r="D81" s="83"/>
      <c r="E81" s="77"/>
      <c r="F81" s="79" t="s">
        <v>135</v>
      </c>
      <c r="G81" s="79" t="s">
        <v>140</v>
      </c>
      <c r="H81" s="79" t="s">
        <v>139</v>
      </c>
      <c r="I81" s="79" t="s">
        <v>138</v>
      </c>
      <c r="J81" s="79" t="s">
        <v>137</v>
      </c>
      <c r="K81" s="78"/>
      <c r="L81" s="79" t="s">
        <v>136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6"/>
      <c r="F82" s="37"/>
      <c r="G82" s="37"/>
      <c r="H82" s="37"/>
      <c r="I82" s="37"/>
      <c r="J82" s="37"/>
      <c r="K82" s="38"/>
      <c r="L82" s="37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41"/>
      <c r="L84" s="40"/>
    </row>
    <row r="85" spans="1:12" ht="14.4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6" t="s">
        <v>46</v>
      </c>
      <c r="F90" s="49">
        <v>100</v>
      </c>
      <c r="G90" s="48">
        <v>1.5</v>
      </c>
      <c r="H90" s="48">
        <v>1.7</v>
      </c>
      <c r="I90" s="48">
        <v>7.2</v>
      </c>
      <c r="J90" s="48">
        <v>50.2</v>
      </c>
      <c r="K90" s="41">
        <v>40</v>
      </c>
      <c r="L90" s="40">
        <v>6.63</v>
      </c>
    </row>
    <row r="91" spans="1:12" ht="14.4">
      <c r="A91" s="23"/>
      <c r="B91" s="15"/>
      <c r="C91" s="11"/>
      <c r="D91" s="7" t="s">
        <v>27</v>
      </c>
      <c r="E91" s="39"/>
      <c r="F91" s="49"/>
      <c r="G91" s="48"/>
      <c r="H91" s="48"/>
      <c r="I91" s="48"/>
      <c r="J91" s="48"/>
      <c r="K91" s="41"/>
      <c r="L91" s="40"/>
    </row>
    <row r="92" spans="1:12" ht="14.4">
      <c r="A92" s="23"/>
      <c r="B92" s="15"/>
      <c r="C92" s="11"/>
      <c r="D92" s="7" t="s">
        <v>28</v>
      </c>
      <c r="E92" s="76" t="s">
        <v>49</v>
      </c>
      <c r="F92" s="49">
        <v>110</v>
      </c>
      <c r="G92" s="48">
        <v>15.84</v>
      </c>
      <c r="H92" s="48">
        <v>10.23</v>
      </c>
      <c r="I92" s="48">
        <v>2.86</v>
      </c>
      <c r="J92" s="48">
        <v>166.21</v>
      </c>
      <c r="K92" s="41">
        <v>437</v>
      </c>
      <c r="L92" s="40">
        <v>42.31</v>
      </c>
    </row>
    <row r="93" spans="1:12" ht="14.4">
      <c r="A93" s="23"/>
      <c r="B93" s="15"/>
      <c r="C93" s="11"/>
      <c r="D93" s="7" t="s">
        <v>29</v>
      </c>
      <c r="E93" s="76" t="s">
        <v>52</v>
      </c>
      <c r="F93" s="49">
        <v>200</v>
      </c>
      <c r="G93" s="48">
        <v>4.76</v>
      </c>
      <c r="H93" s="48">
        <v>0.42</v>
      </c>
      <c r="I93" s="48">
        <v>57.2</v>
      </c>
      <c r="J93" s="48">
        <v>260</v>
      </c>
      <c r="K93" s="41">
        <v>512</v>
      </c>
      <c r="L93" s="40">
        <v>8.07</v>
      </c>
    </row>
    <row r="94" spans="1:12" ht="14.4">
      <c r="A94" s="23"/>
      <c r="B94" s="15"/>
      <c r="C94" s="11"/>
      <c r="D94" s="7" t="s">
        <v>30</v>
      </c>
      <c r="E94" s="76" t="s">
        <v>47</v>
      </c>
      <c r="F94" s="49">
        <v>200</v>
      </c>
      <c r="G94" s="48">
        <v>1.6</v>
      </c>
      <c r="H94" s="48">
        <v>1.1000000000000001</v>
      </c>
      <c r="I94" s="48">
        <v>8.6</v>
      </c>
      <c r="J94" s="48">
        <v>50.9</v>
      </c>
      <c r="K94" s="41">
        <v>684</v>
      </c>
      <c r="L94" s="40">
        <v>5.15</v>
      </c>
    </row>
    <row r="95" spans="1:12" ht="14.4">
      <c r="A95" s="23"/>
      <c r="B95" s="15"/>
      <c r="C95" s="11"/>
      <c r="D95" s="7" t="s">
        <v>31</v>
      </c>
      <c r="E95" s="39" t="s">
        <v>43</v>
      </c>
      <c r="F95" s="49">
        <v>30</v>
      </c>
      <c r="G95" s="48">
        <v>2.2799999999999998</v>
      </c>
      <c r="H95" s="48">
        <v>0.24</v>
      </c>
      <c r="I95" s="48">
        <v>14.8</v>
      </c>
      <c r="J95" s="48">
        <v>70.319999999999993</v>
      </c>
      <c r="K95" s="41"/>
      <c r="L95" s="40">
        <v>2.4700000000000002</v>
      </c>
    </row>
    <row r="96" spans="1:12" ht="14.4">
      <c r="A96" s="23"/>
      <c r="B96" s="15"/>
      <c r="C96" s="11"/>
      <c r="D96" s="7" t="s">
        <v>32</v>
      </c>
      <c r="E96" s="39" t="s">
        <v>45</v>
      </c>
      <c r="F96" s="49">
        <v>30</v>
      </c>
      <c r="G96" s="48">
        <v>2.0699999999999998</v>
      </c>
      <c r="H96" s="48">
        <v>0.39</v>
      </c>
      <c r="I96" s="48">
        <v>12.27</v>
      </c>
      <c r="J96" s="48">
        <v>62.4</v>
      </c>
      <c r="K96" s="41"/>
      <c r="L96" s="40">
        <v>2.4700000000000002</v>
      </c>
    </row>
    <row r="97" spans="1:12" ht="14.4">
      <c r="A97" s="23"/>
      <c r="B97" s="15"/>
      <c r="C97" s="11"/>
      <c r="D97" s="6"/>
      <c r="E97" s="76" t="s">
        <v>141</v>
      </c>
      <c r="F97" s="40">
        <v>30</v>
      </c>
      <c r="G97" s="40">
        <v>6.96</v>
      </c>
      <c r="H97" s="40">
        <v>8.85</v>
      </c>
      <c r="I97" s="40">
        <v>0</v>
      </c>
      <c r="J97" s="40">
        <v>109.2</v>
      </c>
      <c r="K97" s="41"/>
      <c r="L97" s="40">
        <v>12</v>
      </c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:L99" si="2">SUM(G90:G98)</f>
        <v>35.010000000000005</v>
      </c>
      <c r="H99" s="19">
        <f t="shared" si="2"/>
        <v>22.93</v>
      </c>
      <c r="I99" s="19">
        <f t="shared" si="2"/>
        <v>102.92999999999999</v>
      </c>
      <c r="J99" s="19">
        <f t="shared" si="2"/>
        <v>769.23000000000013</v>
      </c>
      <c r="K99" s="25"/>
      <c r="L99" s="19">
        <f t="shared" si="2"/>
        <v>79.100000000000009</v>
      </c>
    </row>
    <row r="100" spans="1:12" ht="15.75" customHeight="1" thickBot="1">
      <c r="A100" s="27">
        <f>A82</f>
        <v>1</v>
      </c>
      <c r="B100" s="28">
        <f>B82</f>
        <v>5</v>
      </c>
      <c r="C100" s="82" t="s">
        <v>4</v>
      </c>
      <c r="D100" s="83"/>
      <c r="E100" s="29"/>
      <c r="F100" s="30">
        <v>700</v>
      </c>
      <c r="G100" s="30">
        <v>35.01</v>
      </c>
      <c r="H100" s="30">
        <v>22.93</v>
      </c>
      <c r="I100" s="30">
        <v>102.93</v>
      </c>
      <c r="J100" s="30">
        <v>769.23</v>
      </c>
      <c r="K100" s="30"/>
      <c r="L100" s="30">
        <v>79.099999999999994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3"/>
      <c r="B103" s="15"/>
      <c r="C103" s="11"/>
      <c r="D103" s="7" t="s">
        <v>22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4.4">
      <c r="A109" s="26">
        <v>2</v>
      </c>
      <c r="B109" s="13">
        <v>1</v>
      </c>
      <c r="C109" s="10" t="s">
        <v>25</v>
      </c>
      <c r="D109" s="7" t="s">
        <v>26</v>
      </c>
      <c r="E109" s="76" t="s">
        <v>142</v>
      </c>
      <c r="F109" s="49">
        <v>100</v>
      </c>
      <c r="G109" s="48">
        <v>1.3</v>
      </c>
      <c r="H109" s="48">
        <v>4.5</v>
      </c>
      <c r="I109" s="48">
        <v>7.6</v>
      </c>
      <c r="J109" s="48">
        <v>76.099999999999994</v>
      </c>
      <c r="K109" s="41">
        <v>20</v>
      </c>
      <c r="L109" s="40">
        <v>12.05</v>
      </c>
    </row>
    <row r="110" spans="1:12" ht="14.4">
      <c r="A110" s="23"/>
      <c r="B110" s="15"/>
      <c r="C110" s="11"/>
      <c r="D110" s="7" t="s">
        <v>27</v>
      </c>
      <c r="E110" s="39"/>
      <c r="F110" s="49"/>
      <c r="G110" s="48"/>
      <c r="H110" s="48"/>
      <c r="I110" s="48"/>
      <c r="J110" s="48"/>
      <c r="K110" s="41"/>
      <c r="L110" s="40"/>
    </row>
    <row r="111" spans="1:12" ht="14.4">
      <c r="A111" s="23"/>
      <c r="B111" s="15"/>
      <c r="C111" s="11"/>
      <c r="D111" s="7" t="s">
        <v>28</v>
      </c>
      <c r="E111" s="76" t="s">
        <v>143</v>
      </c>
      <c r="F111" s="49">
        <v>90</v>
      </c>
      <c r="G111" s="48">
        <v>15.2</v>
      </c>
      <c r="H111" s="48">
        <v>12.9</v>
      </c>
      <c r="I111" s="48">
        <v>7.83</v>
      </c>
      <c r="J111" s="48">
        <v>74.599999999999994</v>
      </c>
      <c r="K111" s="41">
        <v>451</v>
      </c>
      <c r="L111" s="40">
        <v>19.62</v>
      </c>
    </row>
    <row r="112" spans="1:12" ht="14.4">
      <c r="A112" s="23"/>
      <c r="B112" s="15"/>
      <c r="C112" s="11"/>
      <c r="D112" s="7" t="s">
        <v>29</v>
      </c>
      <c r="E112" s="76" t="s">
        <v>50</v>
      </c>
      <c r="F112" s="49">
        <v>200</v>
      </c>
      <c r="G112" s="48">
        <v>3.72</v>
      </c>
      <c r="H112" s="48">
        <v>8.44</v>
      </c>
      <c r="I112" s="48">
        <v>33.6</v>
      </c>
      <c r="J112" s="48">
        <v>320</v>
      </c>
      <c r="K112" s="41">
        <v>520</v>
      </c>
      <c r="L112" s="40">
        <v>12.12</v>
      </c>
    </row>
    <row r="113" spans="1:12" ht="14.4">
      <c r="A113" s="23"/>
      <c r="B113" s="15"/>
      <c r="C113" s="11"/>
      <c r="D113" s="7" t="s">
        <v>30</v>
      </c>
      <c r="E113" s="76" t="s">
        <v>144</v>
      </c>
      <c r="F113" s="49">
        <v>200</v>
      </c>
      <c r="G113" s="48">
        <v>0</v>
      </c>
      <c r="H113" s="48">
        <v>0</v>
      </c>
      <c r="I113" s="48">
        <v>26</v>
      </c>
      <c r="J113" s="48">
        <v>106</v>
      </c>
      <c r="K113" s="41">
        <v>693</v>
      </c>
      <c r="L113" s="40">
        <v>16.84</v>
      </c>
    </row>
    <row r="114" spans="1:12" ht="14.4">
      <c r="A114" s="23"/>
      <c r="B114" s="15"/>
      <c r="C114" s="11"/>
      <c r="D114" s="7" t="s">
        <v>31</v>
      </c>
      <c r="E114" s="39" t="s">
        <v>43</v>
      </c>
      <c r="F114" s="49">
        <v>40</v>
      </c>
      <c r="G114" s="48">
        <v>2.2799999999999998</v>
      </c>
      <c r="H114" s="48">
        <v>0.24</v>
      </c>
      <c r="I114" s="48">
        <v>14.8</v>
      </c>
      <c r="J114" s="48">
        <v>70.319999999999993</v>
      </c>
      <c r="K114" s="41"/>
      <c r="L114" s="40">
        <v>2.4700000000000002</v>
      </c>
    </row>
    <row r="115" spans="1:12" ht="14.4">
      <c r="A115" s="23"/>
      <c r="B115" s="15"/>
      <c r="C115" s="11"/>
      <c r="D115" s="7" t="s">
        <v>32</v>
      </c>
      <c r="E115" s="39" t="s">
        <v>44</v>
      </c>
      <c r="F115" s="49">
        <v>40</v>
      </c>
      <c r="G115" s="48">
        <v>2.0699999999999998</v>
      </c>
      <c r="H115" s="48">
        <v>0.39</v>
      </c>
      <c r="I115" s="48">
        <v>12.27</v>
      </c>
      <c r="J115" s="48">
        <v>62.4</v>
      </c>
      <c r="K115" s="41"/>
      <c r="L115" s="40">
        <v>2.4700000000000002</v>
      </c>
    </row>
    <row r="116" spans="1:12" ht="14.4">
      <c r="A116" s="23"/>
      <c r="B116" s="15"/>
      <c r="C116" s="11"/>
      <c r="D116" s="6"/>
      <c r="E116" s="76" t="s">
        <v>141</v>
      </c>
      <c r="F116" s="49">
        <v>30</v>
      </c>
      <c r="G116" s="48">
        <v>6.96</v>
      </c>
      <c r="H116" s="48">
        <v>87.85</v>
      </c>
      <c r="I116" s="48">
        <v>0</v>
      </c>
      <c r="J116" s="48">
        <v>109.2</v>
      </c>
      <c r="K116" s="41"/>
      <c r="L116" s="40">
        <v>13.53</v>
      </c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L118" si="3">SUM(G109:G117)</f>
        <v>31.53</v>
      </c>
      <c r="H118" s="19">
        <f t="shared" si="3"/>
        <v>114.32</v>
      </c>
      <c r="I118" s="19">
        <f t="shared" si="3"/>
        <v>102.1</v>
      </c>
      <c r="J118" s="19">
        <f t="shared" si="3"/>
        <v>818.62</v>
      </c>
      <c r="K118" s="25"/>
      <c r="L118" s="19">
        <f t="shared" si="3"/>
        <v>79.099999999999994</v>
      </c>
    </row>
    <row r="119" spans="1:12" ht="15.75" customHeight="1" thickBot="1">
      <c r="A119" s="27">
        <f>A101</f>
        <v>2</v>
      </c>
      <c r="B119" s="28">
        <f>B101</f>
        <v>1</v>
      </c>
      <c r="C119" s="82" t="s">
        <v>4</v>
      </c>
      <c r="D119" s="83"/>
      <c r="E119" s="29"/>
      <c r="F119" s="30">
        <v>700</v>
      </c>
      <c r="G119" s="30">
        <v>31.53</v>
      </c>
      <c r="H119" s="30">
        <v>114.32</v>
      </c>
      <c r="I119" s="30">
        <v>102.1</v>
      </c>
      <c r="J119" s="30">
        <v>818.62</v>
      </c>
      <c r="K119" s="30"/>
      <c r="L119" s="30">
        <v>79.099999999999994</v>
      </c>
    </row>
    <row r="120" spans="1:12" ht="14.4">
      <c r="A120" s="20">
        <v>2</v>
      </c>
      <c r="B120" s="21">
        <v>2</v>
      </c>
      <c r="C120" s="22" t="s">
        <v>20</v>
      </c>
      <c r="D120" s="5" t="s">
        <v>21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4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>
      <c r="A122" s="23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>
      <c r="A123" s="23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>
      <c r="A124" s="23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24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4.4">
      <c r="A128" s="26">
        <f>A120</f>
        <v>2</v>
      </c>
      <c r="B128" s="13">
        <v>2</v>
      </c>
      <c r="C128" s="10" t="s">
        <v>25</v>
      </c>
      <c r="D128" s="7" t="s">
        <v>26</v>
      </c>
      <c r="E128" s="76" t="s">
        <v>145</v>
      </c>
      <c r="F128" s="49">
        <v>60</v>
      </c>
      <c r="G128" s="48">
        <v>1.7</v>
      </c>
      <c r="H128" s="48">
        <v>0.1</v>
      </c>
      <c r="I128" s="48">
        <v>3.5</v>
      </c>
      <c r="J128" s="48">
        <v>22.1</v>
      </c>
      <c r="K128" s="41"/>
      <c r="L128" s="40">
        <v>11.05</v>
      </c>
    </row>
    <row r="129" spans="1:12" ht="14.4">
      <c r="A129" s="23"/>
      <c r="B129" s="15"/>
      <c r="C129" s="11"/>
      <c r="D129" s="7" t="s">
        <v>27</v>
      </c>
      <c r="E129" s="39"/>
      <c r="F129" s="49"/>
      <c r="G129" s="48"/>
      <c r="H129" s="48"/>
      <c r="I129" s="48"/>
      <c r="J129" s="48"/>
      <c r="K129" s="41"/>
      <c r="L129" s="40"/>
    </row>
    <row r="130" spans="1:12" ht="14.4">
      <c r="A130" s="23"/>
      <c r="B130" s="15"/>
      <c r="C130" s="11"/>
      <c r="D130" s="7" t="s">
        <v>28</v>
      </c>
      <c r="E130" s="76" t="s">
        <v>146</v>
      </c>
      <c r="F130" s="49">
        <v>115</v>
      </c>
      <c r="G130" s="48">
        <v>9.02</v>
      </c>
      <c r="H130" s="48">
        <v>10.050000000000001</v>
      </c>
      <c r="I130" s="48">
        <v>8.1199999999999992</v>
      </c>
      <c r="J130" s="48">
        <v>129.1</v>
      </c>
      <c r="K130" s="41">
        <v>286</v>
      </c>
      <c r="L130" s="40">
        <v>20.350000000000001</v>
      </c>
    </row>
    <row r="131" spans="1:12" ht="14.4">
      <c r="A131" s="23"/>
      <c r="B131" s="15"/>
      <c r="C131" s="11"/>
      <c r="D131" s="7" t="s">
        <v>29</v>
      </c>
      <c r="E131" s="76" t="s">
        <v>48</v>
      </c>
      <c r="F131" s="49">
        <v>200</v>
      </c>
      <c r="G131" s="48">
        <v>8</v>
      </c>
      <c r="H131" s="48">
        <v>1.8</v>
      </c>
      <c r="I131" s="66" t="s">
        <v>147</v>
      </c>
      <c r="J131" s="48">
        <v>300.5</v>
      </c>
      <c r="K131" s="41">
        <v>332</v>
      </c>
      <c r="L131" s="40">
        <v>9.26</v>
      </c>
    </row>
    <row r="132" spans="1:12" ht="14.4">
      <c r="A132" s="23"/>
      <c r="B132" s="15"/>
      <c r="C132" s="11"/>
      <c r="D132" s="7" t="s">
        <v>30</v>
      </c>
      <c r="E132" s="76" t="s">
        <v>148</v>
      </c>
      <c r="F132" s="49">
        <v>200</v>
      </c>
      <c r="G132" s="48">
        <v>1</v>
      </c>
      <c r="H132" s="48">
        <v>0</v>
      </c>
      <c r="I132" s="48">
        <v>38</v>
      </c>
      <c r="J132" s="48">
        <v>151</v>
      </c>
      <c r="K132" s="41"/>
      <c r="L132" s="80">
        <v>15</v>
      </c>
    </row>
    <row r="133" spans="1:12" ht="14.4">
      <c r="A133" s="23"/>
      <c r="B133" s="15"/>
      <c r="C133" s="11"/>
      <c r="D133" s="7" t="s">
        <v>31</v>
      </c>
      <c r="E133" s="39" t="s">
        <v>43</v>
      </c>
      <c r="F133" s="49">
        <v>30</v>
      </c>
      <c r="G133" s="48">
        <v>2.2799999999999998</v>
      </c>
      <c r="H133" s="48">
        <v>0.24</v>
      </c>
      <c r="I133" s="48">
        <v>14.8</v>
      </c>
      <c r="J133" s="48">
        <v>70.319999999999993</v>
      </c>
      <c r="K133" s="41"/>
      <c r="L133" s="40">
        <v>2.4700000000000002</v>
      </c>
    </row>
    <row r="134" spans="1:12" ht="14.4">
      <c r="A134" s="23"/>
      <c r="B134" s="15"/>
      <c r="C134" s="11"/>
      <c r="D134" s="7" t="s">
        <v>32</v>
      </c>
      <c r="E134" s="39" t="s">
        <v>45</v>
      </c>
      <c r="F134" s="49">
        <v>30</v>
      </c>
      <c r="G134" s="48">
        <v>2.0699999999999998</v>
      </c>
      <c r="H134" s="48">
        <v>0.39</v>
      </c>
      <c r="I134" s="48">
        <v>12.27</v>
      </c>
      <c r="J134" s="48">
        <v>62.4</v>
      </c>
      <c r="K134" s="41"/>
      <c r="L134" s="40">
        <v>2.4700000000000002</v>
      </c>
    </row>
    <row r="135" spans="1:12" ht="14.4">
      <c r="A135" s="23"/>
      <c r="B135" s="15"/>
      <c r="C135" s="11"/>
      <c r="D135" s="6"/>
      <c r="E135" s="76" t="s">
        <v>149</v>
      </c>
      <c r="F135" s="49">
        <v>100</v>
      </c>
      <c r="G135" s="48">
        <v>2.2999999999999998</v>
      </c>
      <c r="H135" s="48">
        <v>0.8</v>
      </c>
      <c r="I135" s="48">
        <v>31.5</v>
      </c>
      <c r="J135" s="48">
        <v>141.80000000000001</v>
      </c>
      <c r="K135" s="41"/>
      <c r="L135" s="40">
        <v>18.5</v>
      </c>
    </row>
    <row r="136" spans="1:12" ht="14.4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24"/>
      <c r="B137" s="17"/>
      <c r="C137" s="8"/>
      <c r="D137" s="18" t="s">
        <v>33</v>
      </c>
      <c r="E137" s="9"/>
      <c r="F137" s="19">
        <f>SUM(F128:F136)</f>
        <v>735</v>
      </c>
      <c r="G137" s="19">
        <f>SUM(G128:G136)</f>
        <v>26.37</v>
      </c>
      <c r="H137" s="19">
        <f t="shared" ref="H137:I137" si="4">SUM(H128:H136)</f>
        <v>13.380000000000003</v>
      </c>
      <c r="I137" s="19">
        <f t="shared" si="4"/>
        <v>108.19</v>
      </c>
      <c r="J137" s="19">
        <v>814.22</v>
      </c>
      <c r="K137" s="25"/>
      <c r="L137" s="19">
        <f>SUM(L128:L136)</f>
        <v>79.099999999999994</v>
      </c>
    </row>
    <row r="138" spans="1:12" ht="15" thickBot="1">
      <c r="A138" s="27">
        <f>A120</f>
        <v>2</v>
      </c>
      <c r="B138" s="28">
        <f>B120</f>
        <v>2</v>
      </c>
      <c r="C138" s="82" t="s">
        <v>4</v>
      </c>
      <c r="D138" s="83"/>
      <c r="E138" s="29"/>
      <c r="F138" s="30">
        <v>735</v>
      </c>
      <c r="G138" s="30">
        <v>26.37</v>
      </c>
      <c r="H138" s="30">
        <v>13.38</v>
      </c>
      <c r="I138" s="30">
        <v>108.19</v>
      </c>
      <c r="J138" s="30">
        <v>814.22</v>
      </c>
      <c r="K138" s="30"/>
      <c r="L138" s="30">
        <v>79.099999999999994</v>
      </c>
    </row>
    <row r="139" spans="1:12" ht="14.4">
      <c r="A139" s="14">
        <v>2</v>
      </c>
      <c r="B139" s="15">
        <v>3</v>
      </c>
      <c r="C139" s="22" t="s">
        <v>20</v>
      </c>
      <c r="D139" s="5" t="s">
        <v>21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>
      <c r="A141" s="14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41"/>
      <c r="L141" s="40"/>
    </row>
    <row r="142" spans="1:12" ht="14.4">
      <c r="A142" s="14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>
      <c r="A143" s="14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16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4.4">
      <c r="A147" s="13">
        <f>A139</f>
        <v>2</v>
      </c>
      <c r="B147" s="13">
        <v>3</v>
      </c>
      <c r="C147" s="10" t="s">
        <v>25</v>
      </c>
      <c r="D147" s="7" t="s">
        <v>26</v>
      </c>
      <c r="E147" s="76" t="s">
        <v>46</v>
      </c>
      <c r="F147" s="49">
        <v>100</v>
      </c>
      <c r="G147" s="48">
        <v>1.7</v>
      </c>
      <c r="H147" s="48">
        <v>4.3</v>
      </c>
      <c r="I147" s="48">
        <v>6.2</v>
      </c>
      <c r="J147" s="48">
        <v>70.3</v>
      </c>
      <c r="K147" s="41"/>
      <c r="L147" s="40">
        <v>5.58</v>
      </c>
    </row>
    <row r="148" spans="1:12" ht="14.4">
      <c r="A148" s="14"/>
      <c r="B148" s="15"/>
      <c r="C148" s="11"/>
      <c r="D148" s="7" t="s">
        <v>27</v>
      </c>
      <c r="E148" s="39"/>
      <c r="F148" s="49"/>
      <c r="G148" s="48"/>
      <c r="H148" s="48"/>
      <c r="I148" s="48"/>
      <c r="J148" s="48"/>
      <c r="K148" s="41"/>
      <c r="L148" s="40"/>
    </row>
    <row r="149" spans="1:12" ht="14.4">
      <c r="A149" s="14"/>
      <c r="B149" s="15"/>
      <c r="C149" s="11"/>
      <c r="D149" s="7" t="s">
        <v>28</v>
      </c>
      <c r="E149" s="76" t="s">
        <v>156</v>
      </c>
      <c r="F149" s="49">
        <v>150</v>
      </c>
      <c r="G149" s="48">
        <v>6.44</v>
      </c>
      <c r="H149" s="48">
        <v>7.29</v>
      </c>
      <c r="I149" s="48">
        <v>7.22</v>
      </c>
      <c r="J149" s="48">
        <v>176</v>
      </c>
      <c r="K149" s="41">
        <v>48</v>
      </c>
      <c r="L149" s="40">
        <v>24.85</v>
      </c>
    </row>
    <row r="150" spans="1:12" ht="14.4">
      <c r="A150" s="14"/>
      <c r="B150" s="15"/>
      <c r="C150" s="11"/>
      <c r="D150" s="7" t="s">
        <v>29</v>
      </c>
      <c r="E150" s="76" t="s">
        <v>52</v>
      </c>
      <c r="F150" s="49">
        <v>200</v>
      </c>
      <c r="G150" s="48">
        <v>3.6</v>
      </c>
      <c r="H150" s="48">
        <v>4.8</v>
      </c>
      <c r="I150" s="48">
        <v>36.4</v>
      </c>
      <c r="J150" s="48">
        <v>203.5</v>
      </c>
      <c r="K150" s="41"/>
      <c r="L150" s="40">
        <v>10.73</v>
      </c>
    </row>
    <row r="151" spans="1:12" ht="14.4">
      <c r="A151" s="14"/>
      <c r="B151" s="15"/>
      <c r="C151" s="11"/>
      <c r="D151" s="7" t="s">
        <v>30</v>
      </c>
      <c r="E151" s="76" t="s">
        <v>150</v>
      </c>
      <c r="F151" s="64">
        <v>200</v>
      </c>
      <c r="G151" s="65" t="s">
        <v>151</v>
      </c>
      <c r="H151" s="65" t="s">
        <v>152</v>
      </c>
      <c r="I151" s="65" t="s">
        <v>153</v>
      </c>
      <c r="J151" s="65" t="s">
        <v>183</v>
      </c>
      <c r="K151" s="68"/>
      <c r="L151" s="65" t="s">
        <v>154</v>
      </c>
    </row>
    <row r="152" spans="1:12" ht="14.4">
      <c r="A152" s="14"/>
      <c r="B152" s="15"/>
      <c r="C152" s="11"/>
      <c r="D152" s="7" t="s">
        <v>31</v>
      </c>
      <c r="E152" s="39" t="s">
        <v>43</v>
      </c>
      <c r="F152" s="64">
        <v>30</v>
      </c>
      <c r="G152" s="64">
        <v>2.2799999999999998</v>
      </c>
      <c r="H152" s="64">
        <v>0.24</v>
      </c>
      <c r="I152" s="64">
        <v>14.8</v>
      </c>
      <c r="J152" s="65" t="s">
        <v>184</v>
      </c>
      <c r="K152" s="68"/>
      <c r="L152" s="64">
        <v>2.4700000000000002</v>
      </c>
    </row>
    <row r="153" spans="1:12" ht="14.4">
      <c r="A153" s="14"/>
      <c r="B153" s="15"/>
      <c r="C153" s="11"/>
      <c r="D153" s="7" t="s">
        <v>32</v>
      </c>
      <c r="E153" s="39" t="s">
        <v>45</v>
      </c>
      <c r="F153" s="64">
        <v>30</v>
      </c>
      <c r="G153" s="64">
        <v>2.0699999999999998</v>
      </c>
      <c r="H153" s="64">
        <v>0.39</v>
      </c>
      <c r="I153" s="64">
        <v>12.27</v>
      </c>
      <c r="J153" s="64">
        <v>62.4</v>
      </c>
      <c r="K153" s="68"/>
      <c r="L153" s="64">
        <v>2.4700000000000002</v>
      </c>
    </row>
    <row r="154" spans="1:12" ht="14.4">
      <c r="A154" s="14"/>
      <c r="B154" s="15"/>
      <c r="C154" s="11"/>
      <c r="D154" s="6"/>
      <c r="E154" s="76" t="s">
        <v>149</v>
      </c>
      <c r="F154" s="64">
        <v>100</v>
      </c>
      <c r="G154" s="64">
        <v>2.2999999999999998</v>
      </c>
      <c r="H154" s="64">
        <v>0.8</v>
      </c>
      <c r="I154" s="64">
        <v>31.5</v>
      </c>
      <c r="J154" s="64">
        <v>141.80000000000001</v>
      </c>
      <c r="K154" s="68"/>
      <c r="L154" s="65" t="s">
        <v>155</v>
      </c>
    </row>
    <row r="155" spans="1:12" ht="14.4">
      <c r="A155" s="14"/>
      <c r="B155" s="15"/>
      <c r="C155" s="11"/>
      <c r="D155" s="6"/>
      <c r="E155" s="39"/>
      <c r="F155" s="64"/>
      <c r="G155" s="64"/>
      <c r="H155" s="64"/>
      <c r="I155" s="64"/>
      <c r="J155" s="64"/>
      <c r="K155" s="68"/>
      <c r="L155" s="64"/>
    </row>
    <row r="156" spans="1:12" ht="14.4">
      <c r="A156" s="16"/>
      <c r="B156" s="17"/>
      <c r="C156" s="8"/>
      <c r="D156" s="18" t="s">
        <v>33</v>
      </c>
      <c r="E156" s="9"/>
      <c r="F156" s="70">
        <f>SUM(F147:F155)</f>
        <v>810</v>
      </c>
      <c r="G156" s="70">
        <f t="shared" ref="G156:I156" si="5">SUM(G147:G155)</f>
        <v>18.39</v>
      </c>
      <c r="H156" s="70">
        <f t="shared" si="5"/>
        <v>17.82</v>
      </c>
      <c r="I156" s="70">
        <f t="shared" si="5"/>
        <v>108.39</v>
      </c>
      <c r="J156" s="74" t="s">
        <v>185</v>
      </c>
      <c r="K156" s="71"/>
      <c r="L156" s="74" t="s">
        <v>157</v>
      </c>
    </row>
    <row r="157" spans="1:12" ht="15" thickBot="1">
      <c r="A157" s="31">
        <f>A139</f>
        <v>2</v>
      </c>
      <c r="B157" s="31">
        <f>B139</f>
        <v>3</v>
      </c>
      <c r="C157" s="82" t="s">
        <v>4</v>
      </c>
      <c r="D157" s="83"/>
      <c r="E157" s="29"/>
      <c r="F157" s="79" t="s">
        <v>182</v>
      </c>
      <c r="G157" s="79" t="s">
        <v>158</v>
      </c>
      <c r="H157" s="79" t="s">
        <v>159</v>
      </c>
      <c r="I157" s="79" t="s">
        <v>160</v>
      </c>
      <c r="J157" s="79" t="s">
        <v>185</v>
      </c>
      <c r="K157" s="78"/>
      <c r="L157" s="79" t="s">
        <v>157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37"/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customHeight="1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6" t="s">
        <v>161</v>
      </c>
      <c r="F166" s="49">
        <v>100</v>
      </c>
      <c r="G166" s="65" t="s">
        <v>57</v>
      </c>
      <c r="H166" s="65" t="s">
        <v>58</v>
      </c>
      <c r="I166" s="65" t="s">
        <v>59</v>
      </c>
      <c r="J166" s="66" t="s">
        <v>60</v>
      </c>
      <c r="K166" s="41">
        <v>43</v>
      </c>
      <c r="L166" s="65" t="s">
        <v>61</v>
      </c>
    </row>
    <row r="167" spans="1:12" ht="14.4">
      <c r="A167" s="23"/>
      <c r="B167" s="15"/>
      <c r="C167" s="11"/>
      <c r="D167" s="7" t="s">
        <v>27</v>
      </c>
      <c r="E167" s="39"/>
      <c r="F167" s="49"/>
      <c r="G167" s="48"/>
      <c r="H167" s="48"/>
      <c r="I167" s="48"/>
      <c r="J167" s="48"/>
      <c r="K167" s="41"/>
      <c r="L167" s="40"/>
    </row>
    <row r="168" spans="1:12" ht="14.4">
      <c r="A168" s="23"/>
      <c r="B168" s="15"/>
      <c r="C168" s="11"/>
      <c r="D168" s="7" t="s">
        <v>28</v>
      </c>
      <c r="E168" s="76" t="s">
        <v>162</v>
      </c>
      <c r="F168" s="65" t="s">
        <v>63</v>
      </c>
      <c r="G168" s="65" t="s">
        <v>66</v>
      </c>
      <c r="H168" s="65" t="s">
        <v>67</v>
      </c>
      <c r="I168" s="65" t="s">
        <v>64</v>
      </c>
      <c r="J168" s="65" t="s">
        <v>65</v>
      </c>
      <c r="K168" s="73" t="s">
        <v>68</v>
      </c>
      <c r="L168" s="65" t="s">
        <v>69</v>
      </c>
    </row>
    <row r="169" spans="1:12" ht="14.4">
      <c r="A169" s="23"/>
      <c r="B169" s="15"/>
      <c r="C169" s="11"/>
      <c r="D169" s="7" t="s">
        <v>29</v>
      </c>
      <c r="E169" s="76" t="s">
        <v>50</v>
      </c>
      <c r="F169" s="65" t="s">
        <v>70</v>
      </c>
      <c r="G169" s="65" t="s">
        <v>71</v>
      </c>
      <c r="H169" s="65" t="s">
        <v>72</v>
      </c>
      <c r="I169" s="65" t="s">
        <v>73</v>
      </c>
      <c r="J169" s="65" t="s">
        <v>172</v>
      </c>
      <c r="K169" s="73" t="s">
        <v>74</v>
      </c>
      <c r="L169" s="65" t="s">
        <v>75</v>
      </c>
    </row>
    <row r="170" spans="1:12" ht="14.4">
      <c r="A170" s="23"/>
      <c r="B170" s="15"/>
      <c r="C170" s="11"/>
      <c r="D170" s="7" t="s">
        <v>30</v>
      </c>
      <c r="E170" s="76" t="s">
        <v>148</v>
      </c>
      <c r="F170" s="64">
        <v>200</v>
      </c>
      <c r="G170" s="65" t="s">
        <v>163</v>
      </c>
      <c r="H170" s="65" t="s">
        <v>164</v>
      </c>
      <c r="I170" s="65" t="s">
        <v>165</v>
      </c>
      <c r="J170" s="65" t="s">
        <v>166</v>
      </c>
      <c r="K170" s="73"/>
      <c r="L170" s="65" t="s">
        <v>167</v>
      </c>
    </row>
    <row r="171" spans="1:12" ht="14.4">
      <c r="A171" s="23"/>
      <c r="B171" s="15"/>
      <c r="C171" s="11"/>
      <c r="D171" s="7" t="s">
        <v>31</v>
      </c>
      <c r="E171" s="39" t="s">
        <v>43</v>
      </c>
      <c r="F171" s="49">
        <v>30</v>
      </c>
      <c r="G171" s="48">
        <v>2.2799999999999998</v>
      </c>
      <c r="H171" s="48">
        <v>0.24</v>
      </c>
      <c r="I171" s="48">
        <v>14.8</v>
      </c>
      <c r="J171" s="48">
        <v>70.319999999999993</v>
      </c>
      <c r="K171" s="41"/>
      <c r="L171" s="40">
        <v>2.4700000000000002</v>
      </c>
    </row>
    <row r="172" spans="1:12" ht="14.4">
      <c r="A172" s="23"/>
      <c r="B172" s="15"/>
      <c r="C172" s="11"/>
      <c r="D172" s="7" t="s">
        <v>32</v>
      </c>
      <c r="E172" s="39" t="s">
        <v>44</v>
      </c>
      <c r="F172" s="49">
        <v>30</v>
      </c>
      <c r="G172" s="48">
        <v>2.0699999999999998</v>
      </c>
      <c r="H172" s="48">
        <v>0.39</v>
      </c>
      <c r="I172" s="48">
        <v>12.27</v>
      </c>
      <c r="J172" s="48">
        <v>62.4</v>
      </c>
      <c r="K172" s="41"/>
      <c r="L172" s="40">
        <v>2.4700000000000002</v>
      </c>
    </row>
    <row r="173" spans="1:12" ht="14.4">
      <c r="A173" s="23"/>
      <c r="B173" s="15"/>
      <c r="C173" s="11"/>
      <c r="D173" s="6"/>
      <c r="E173" s="76" t="s">
        <v>85</v>
      </c>
      <c r="F173" s="49">
        <v>100</v>
      </c>
      <c r="G173" s="48">
        <v>0.8</v>
      </c>
      <c r="H173" s="48">
        <v>0.2</v>
      </c>
      <c r="I173" s="48">
        <v>7.5</v>
      </c>
      <c r="J173" s="48">
        <v>38</v>
      </c>
      <c r="K173" s="41"/>
      <c r="L173" s="40">
        <v>15</v>
      </c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74" t="s">
        <v>174</v>
      </c>
      <c r="G175" s="74" t="s">
        <v>186</v>
      </c>
      <c r="H175" s="74" t="s">
        <v>177</v>
      </c>
      <c r="I175" s="74" t="s">
        <v>187</v>
      </c>
      <c r="J175" s="74" t="s">
        <v>175</v>
      </c>
      <c r="K175" s="71"/>
      <c r="L175" s="74" t="s">
        <v>82</v>
      </c>
    </row>
    <row r="176" spans="1:12" ht="15" thickBot="1">
      <c r="A176" s="27">
        <f>A158</f>
        <v>2</v>
      </c>
      <c r="B176" s="28">
        <f>B158</f>
        <v>4</v>
      </c>
      <c r="C176" s="82" t="s">
        <v>4</v>
      </c>
      <c r="D176" s="83"/>
      <c r="E176" s="29"/>
      <c r="F176" s="30">
        <v>800</v>
      </c>
      <c r="G176" s="75">
        <v>25.88</v>
      </c>
      <c r="H176" s="75">
        <v>24.94</v>
      </c>
      <c r="I176" s="75">
        <v>113.4</v>
      </c>
      <c r="J176" s="30">
        <v>930.82</v>
      </c>
      <c r="K176" s="30"/>
      <c r="L176" s="75" t="s">
        <v>82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4.4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6" t="s">
        <v>46</v>
      </c>
      <c r="F185" s="49">
        <v>100</v>
      </c>
      <c r="G185" s="48">
        <v>1.5</v>
      </c>
      <c r="H185" s="48">
        <v>1.7</v>
      </c>
      <c r="I185" s="48">
        <v>7.2</v>
      </c>
      <c r="J185" s="48">
        <v>50.2</v>
      </c>
      <c r="K185" s="41">
        <v>40</v>
      </c>
      <c r="L185" s="40">
        <v>6.63</v>
      </c>
    </row>
    <row r="186" spans="1:12" ht="14.4">
      <c r="A186" s="23"/>
      <c r="B186" s="15"/>
      <c r="C186" s="11"/>
      <c r="D186" s="7" t="s">
        <v>27</v>
      </c>
      <c r="E186" s="39"/>
      <c r="F186" s="49"/>
      <c r="G186" s="48"/>
      <c r="H186" s="48"/>
      <c r="I186" s="48"/>
      <c r="J186" s="48"/>
      <c r="K186" s="41"/>
      <c r="L186" s="40"/>
    </row>
    <row r="187" spans="1:12" ht="14.4">
      <c r="A187" s="23"/>
      <c r="B187" s="15"/>
      <c r="C187" s="11"/>
      <c r="D187" s="7" t="s">
        <v>28</v>
      </c>
      <c r="E187" s="76" t="s">
        <v>49</v>
      </c>
      <c r="F187" s="49">
        <v>110</v>
      </c>
      <c r="G187" s="48">
        <v>15.84</v>
      </c>
      <c r="H187" s="48">
        <v>10.23</v>
      </c>
      <c r="I187" s="48">
        <v>2.86</v>
      </c>
      <c r="J187" s="48">
        <v>166.21</v>
      </c>
      <c r="K187" s="41">
        <v>437</v>
      </c>
      <c r="L187" s="40">
        <v>42.31</v>
      </c>
    </row>
    <row r="188" spans="1:12" ht="14.4">
      <c r="A188" s="23"/>
      <c r="B188" s="15"/>
      <c r="C188" s="11"/>
      <c r="D188" s="7" t="s">
        <v>29</v>
      </c>
      <c r="E188" s="76" t="s">
        <v>52</v>
      </c>
      <c r="F188" s="49">
        <v>200</v>
      </c>
      <c r="G188" s="48">
        <v>4.76</v>
      </c>
      <c r="H188" s="48">
        <v>0.42</v>
      </c>
      <c r="I188" s="48">
        <v>57.2</v>
      </c>
      <c r="J188" s="48">
        <v>260</v>
      </c>
      <c r="K188" s="41">
        <v>512</v>
      </c>
      <c r="L188" s="40">
        <v>8.07</v>
      </c>
    </row>
    <row r="189" spans="1:12" ht="14.4">
      <c r="A189" s="23"/>
      <c r="B189" s="15"/>
      <c r="C189" s="11"/>
      <c r="D189" s="7" t="s">
        <v>30</v>
      </c>
      <c r="E189" s="76" t="s">
        <v>47</v>
      </c>
      <c r="F189" s="49">
        <v>200</v>
      </c>
      <c r="G189" s="48">
        <v>1.6</v>
      </c>
      <c r="H189" s="48">
        <v>1.1000000000000001</v>
      </c>
      <c r="I189" s="48">
        <v>8.6</v>
      </c>
      <c r="J189" s="48">
        <v>50.9</v>
      </c>
      <c r="K189" s="41">
        <v>684</v>
      </c>
      <c r="L189" s="40">
        <v>5.15</v>
      </c>
    </row>
    <row r="190" spans="1:12" ht="14.4">
      <c r="A190" s="23"/>
      <c r="B190" s="15"/>
      <c r="C190" s="11"/>
      <c r="D190" s="7" t="s">
        <v>31</v>
      </c>
      <c r="E190" s="39" t="s">
        <v>43</v>
      </c>
      <c r="F190" s="49">
        <v>30</v>
      </c>
      <c r="G190" s="48">
        <v>2.2799999999999998</v>
      </c>
      <c r="H190" s="48">
        <v>0.24</v>
      </c>
      <c r="I190" s="48">
        <v>14.8</v>
      </c>
      <c r="J190" s="48">
        <v>70.319999999999993</v>
      </c>
      <c r="K190" s="41"/>
      <c r="L190" s="40">
        <v>2.4700000000000002</v>
      </c>
    </row>
    <row r="191" spans="1:12" ht="14.4">
      <c r="A191" s="23"/>
      <c r="B191" s="15"/>
      <c r="C191" s="11"/>
      <c r="D191" s="7" t="s">
        <v>32</v>
      </c>
      <c r="E191" s="39" t="s">
        <v>45</v>
      </c>
      <c r="F191" s="49">
        <v>30</v>
      </c>
      <c r="G191" s="48">
        <v>2.0699999999999998</v>
      </c>
      <c r="H191" s="48">
        <v>0.39</v>
      </c>
      <c r="I191" s="48">
        <v>12.27</v>
      </c>
      <c r="J191" s="48">
        <v>62.4</v>
      </c>
      <c r="K191" s="41"/>
      <c r="L191" s="40">
        <v>2.4700000000000002</v>
      </c>
    </row>
    <row r="192" spans="1:12" ht="14.4">
      <c r="A192" s="23"/>
      <c r="B192" s="15"/>
      <c r="C192" s="11"/>
      <c r="D192" s="6"/>
      <c r="E192" s="76" t="s">
        <v>141</v>
      </c>
      <c r="F192" s="40">
        <v>30</v>
      </c>
      <c r="G192" s="40">
        <v>6.96</v>
      </c>
      <c r="H192" s="40">
        <v>8.85</v>
      </c>
      <c r="I192" s="40">
        <v>0</v>
      </c>
      <c r="J192" s="40">
        <v>109.2</v>
      </c>
      <c r="K192" s="41"/>
      <c r="L192" s="40">
        <v>12</v>
      </c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6">SUM(G185:G193)</f>
        <v>35.010000000000005</v>
      </c>
      <c r="H194" s="19">
        <f t="shared" si="6"/>
        <v>22.93</v>
      </c>
      <c r="I194" s="19">
        <f t="shared" si="6"/>
        <v>102.92999999999999</v>
      </c>
      <c r="J194" s="19">
        <f t="shared" si="6"/>
        <v>769.23000000000013</v>
      </c>
      <c r="K194" s="25"/>
      <c r="L194" s="19">
        <f t="shared" ref="L194" si="7">SUM(L185:L193)</f>
        <v>79.100000000000009</v>
      </c>
    </row>
    <row r="195" spans="1:12" ht="15" thickBot="1">
      <c r="A195" s="52">
        <f>A177</f>
        <v>2</v>
      </c>
      <c r="B195" s="31">
        <f>B177</f>
        <v>5</v>
      </c>
      <c r="C195" s="87" t="s">
        <v>4</v>
      </c>
      <c r="D195" s="88"/>
      <c r="E195" s="53"/>
      <c r="F195" s="30">
        <v>700</v>
      </c>
      <c r="G195" s="30">
        <v>35.01</v>
      </c>
      <c r="H195" s="30">
        <v>22.93</v>
      </c>
      <c r="I195" s="30">
        <v>102.93</v>
      </c>
      <c r="J195" s="30">
        <v>769.23</v>
      </c>
      <c r="K195" s="30"/>
      <c r="L195" s="30">
        <v>79.099999999999994</v>
      </c>
    </row>
    <row r="196" spans="1:12">
      <c r="A196" s="50"/>
      <c r="B196" s="50"/>
      <c r="C196" s="91" t="s">
        <v>5</v>
      </c>
      <c r="D196" s="91"/>
      <c r="E196" s="91"/>
      <c r="F196" s="81">
        <f>(F24+F43+F62+F81+F100+F119+F138+F157+F176+F195+F214+F233)/(IF(F24=0,0,1)+IF(F43=0,0,1)+IF(F62=0,0,1)+IF(F81=0,0,1)+IF(F100=0,0,1)+IF(F138=0,0,1)+IF(F157=0,0,1)+IF(F176=0,0,1)+IF(F195=0,0,1)+IF(F214=0,0,1))</f>
        <v>847.22222222222217</v>
      </c>
      <c r="G196" s="81" t="e">
        <f>(G24+G43+G62+G81+G100+G119+G138+G157+G176+G195+G214+G233)/(IF(G24=0,0,1)+IF(G43=0,0,1)+IF(G62=0,0,1)+IF(G81=0,0,1)+IF(G100=0,0,1)+IF(G138=0,0,1)+IF(G157=0,0,1)+IF(G176=0,0,1)+IF(G195=0,0,1)+IF(G214=0,0,1))</f>
        <v>#VALUE!</v>
      </c>
      <c r="H196" s="81" t="e">
        <f>(H24+H43+H62+H81+H100+H119+H138+H157+H176+H195+H214+H233)/(IF(H24=0,0,1)+IF(H43=0,0,1)+IF(H62=0,0,1)+IF(H81=0,0,1)+IF(H100=0,0,1)+IF(H138=0,0,1)+IF(H157=0,0,1)+IF(H176=0,0,1)+IF(H195=0,0,1)+IF(H214=0,0,1))</f>
        <v>#VALUE!</v>
      </c>
      <c r="I196" s="81">
        <f>(I24+I43+I62+I81+I100+I119+I138+I157+I176+I195+I214+I233)/(IF(I24=0,0,1)+IF(I43=0,0,1)+IF(I62=0,0,1)+IF(I81=0,0,1)+IF(I100=0,0,1)+IF(I138=0,0,1)+IF(I157=0,0,1)+IF(I176=0,0,1)+IF(I195=0,0,1)+IF(I214=0,0,1))</f>
        <v>119.96111111111112</v>
      </c>
      <c r="J196" s="81">
        <f>(J24+J43+J62+J81+J100+J119+J138+J157+J176+J195+J214+J233)/(IF(J24=0,0,1)+IF(J43=0,0,1)+IF(J62=0,0,1)+IF(J81=0,0,1)+IF(J100=0,0,1)+IF(J138=0,0,1)+IF(J157=0,0,1)+IF(J176=0,0,1)+IF(J195=0,0,1)+IF(J214=0,0,1))</f>
        <v>913.90333333333342</v>
      </c>
      <c r="K196" s="81"/>
      <c r="L196" s="81" t="e">
        <f>(L24+L43+L62+L81+L100+L119+L138+L157+L176+L195+L214+L233)/(IF(L24=0,0,1)+IF(L43=0,0,1)+IF(L62=0,0,1)+IF(L81=0,0,1)+IF(L100=0,0,1)+IF(L138=0,0,1)+IF(L157=0,0,1)+IF(L176=0,0,1)+IF(L195=0,0,1)+IF(L214=0,0,1))</f>
        <v>#VALUE!</v>
      </c>
    </row>
    <row r="197" spans="1:12" ht="14.4">
      <c r="A197" s="54"/>
      <c r="B197" s="54"/>
      <c r="C197" s="55"/>
      <c r="D197" s="58"/>
      <c r="E197" s="56"/>
      <c r="F197" s="57"/>
      <c r="G197" s="57"/>
      <c r="H197" s="57"/>
      <c r="I197" s="57"/>
      <c r="J197" s="57"/>
      <c r="K197" s="57"/>
      <c r="L197" s="57"/>
    </row>
    <row r="198" spans="1:12" ht="14.4">
      <c r="A198" s="54"/>
      <c r="B198" s="54"/>
      <c r="C198" s="55"/>
      <c r="D198" s="55"/>
      <c r="E198" s="56"/>
      <c r="F198" s="57"/>
      <c r="G198" s="57"/>
      <c r="H198" s="57"/>
      <c r="I198" s="57"/>
      <c r="J198" s="57"/>
      <c r="K198" s="57"/>
      <c r="L198" s="57"/>
    </row>
    <row r="199" spans="1:12" ht="14.4">
      <c r="A199" s="54"/>
      <c r="B199" s="54"/>
      <c r="C199" s="55"/>
      <c r="D199" s="55"/>
      <c r="E199" s="56"/>
      <c r="F199" s="57"/>
      <c r="G199" s="57"/>
      <c r="H199" s="57"/>
      <c r="I199" s="57"/>
      <c r="J199" s="57"/>
      <c r="K199" s="57"/>
      <c r="L199" s="57"/>
    </row>
    <row r="200" spans="1:12" ht="14.4">
      <c r="A200" s="54"/>
      <c r="B200" s="54"/>
      <c r="C200" s="55"/>
      <c r="D200" s="55"/>
      <c r="E200" s="56"/>
      <c r="F200" s="57"/>
      <c r="G200" s="57"/>
      <c r="H200" s="57"/>
      <c r="I200" s="57"/>
      <c r="J200" s="57"/>
      <c r="K200" s="57"/>
      <c r="L200" s="57"/>
    </row>
    <row r="201" spans="1:12" ht="14.4">
      <c r="A201" s="54"/>
      <c r="B201" s="54"/>
      <c r="C201" s="55"/>
      <c r="D201" s="58"/>
      <c r="E201" s="56"/>
      <c r="F201" s="57"/>
      <c r="G201" s="57"/>
      <c r="H201" s="57"/>
      <c r="I201" s="57"/>
      <c r="J201" s="57"/>
      <c r="K201" s="57"/>
      <c r="L201" s="57"/>
    </row>
    <row r="202" spans="1:12" ht="14.4">
      <c r="A202" s="54"/>
      <c r="B202" s="54"/>
      <c r="C202" s="55"/>
      <c r="D202" s="58"/>
      <c r="E202" s="56"/>
      <c r="F202" s="57"/>
      <c r="G202" s="57"/>
      <c r="H202" s="57"/>
      <c r="I202" s="57"/>
      <c r="J202" s="57"/>
      <c r="K202" s="57"/>
      <c r="L202" s="57"/>
    </row>
    <row r="203" spans="1:12" ht="15.75" customHeight="1">
      <c r="A203" s="54"/>
      <c r="B203" s="54"/>
      <c r="C203" s="55"/>
      <c r="D203" s="59"/>
      <c r="E203" s="60"/>
      <c r="F203" s="61"/>
      <c r="G203" s="61"/>
      <c r="H203" s="61"/>
      <c r="I203" s="61"/>
      <c r="J203" s="61"/>
      <c r="K203" s="61"/>
      <c r="L203" s="61"/>
    </row>
    <row r="204" spans="1:12" ht="14.4">
      <c r="A204" s="54"/>
      <c r="B204" s="54"/>
      <c r="C204" s="55"/>
      <c r="D204" s="55"/>
      <c r="E204" s="56"/>
      <c r="F204" s="62"/>
      <c r="G204" s="63"/>
      <c r="H204" s="63"/>
      <c r="I204" s="63"/>
      <c r="J204" s="63"/>
      <c r="K204" s="57"/>
      <c r="L204" s="57"/>
    </row>
    <row r="205" spans="1:12" ht="14.4">
      <c r="A205" s="54"/>
      <c r="B205" s="54"/>
      <c r="C205" s="55"/>
      <c r="D205" s="55"/>
      <c r="E205" s="56"/>
      <c r="F205" s="62"/>
      <c r="G205" s="63"/>
      <c r="H205" s="63"/>
      <c r="I205" s="63"/>
      <c r="J205" s="63"/>
      <c r="K205" s="57"/>
      <c r="L205" s="57"/>
    </row>
    <row r="206" spans="1:12" ht="14.4">
      <c r="A206" s="54"/>
      <c r="B206" s="54"/>
      <c r="C206" s="55"/>
      <c r="D206" s="55"/>
      <c r="E206" s="56"/>
      <c r="F206" s="62"/>
      <c r="G206" s="63"/>
      <c r="H206" s="63"/>
      <c r="I206" s="63"/>
      <c r="J206" s="63"/>
      <c r="K206" s="57"/>
      <c r="L206" s="57"/>
    </row>
    <row r="207" spans="1:12" ht="14.4">
      <c r="A207" s="54"/>
      <c r="B207" s="54"/>
      <c r="C207" s="55"/>
      <c r="D207" s="55"/>
      <c r="E207" s="56"/>
      <c r="F207" s="62"/>
      <c r="G207" s="63"/>
      <c r="H207" s="63"/>
      <c r="I207" s="63"/>
      <c r="J207" s="63"/>
      <c r="K207" s="57"/>
      <c r="L207" s="57"/>
    </row>
    <row r="208" spans="1:12" ht="14.4">
      <c r="A208" s="54"/>
      <c r="B208" s="54"/>
      <c r="C208" s="55"/>
      <c r="D208" s="55"/>
      <c r="E208" s="56"/>
      <c r="F208" s="62"/>
      <c r="G208" s="63"/>
      <c r="H208" s="63"/>
      <c r="I208" s="63"/>
      <c r="J208" s="63"/>
      <c r="K208" s="57"/>
      <c r="L208" s="57"/>
    </row>
    <row r="209" spans="1:12" ht="14.4">
      <c r="A209" s="54"/>
      <c r="B209" s="54"/>
      <c r="C209" s="55"/>
      <c r="D209" s="55"/>
      <c r="E209" s="56"/>
      <c r="F209" s="62"/>
      <c r="G209" s="63"/>
      <c r="H209" s="63"/>
      <c r="I209" s="63"/>
      <c r="J209" s="63"/>
      <c r="K209" s="57"/>
      <c r="L209" s="57"/>
    </row>
    <row r="210" spans="1:12" ht="14.4">
      <c r="A210" s="54"/>
      <c r="B210" s="54"/>
      <c r="C210" s="55"/>
      <c r="D210" s="55"/>
      <c r="E210" s="56"/>
      <c r="F210" s="62"/>
      <c r="G210" s="63"/>
      <c r="H210" s="63"/>
      <c r="I210" s="63"/>
      <c r="J210" s="63"/>
      <c r="K210" s="57"/>
      <c r="L210" s="57"/>
    </row>
    <row r="211" spans="1:12" ht="14.4">
      <c r="A211" s="54"/>
      <c r="B211" s="54"/>
      <c r="C211" s="55"/>
      <c r="D211" s="58"/>
      <c r="E211" s="56"/>
      <c r="F211" s="57"/>
      <c r="G211" s="57"/>
      <c r="H211" s="57"/>
      <c r="I211" s="57"/>
      <c r="J211" s="57"/>
      <c r="K211" s="57"/>
      <c r="L211" s="57"/>
    </row>
    <row r="212" spans="1:12" ht="14.4">
      <c r="A212" s="54"/>
      <c r="B212" s="54"/>
      <c r="C212" s="55"/>
      <c r="D212" s="58"/>
      <c r="E212" s="56"/>
      <c r="F212" s="57"/>
      <c r="G212" s="57"/>
      <c r="H212" s="57"/>
      <c r="I212" s="57"/>
      <c r="J212" s="57"/>
      <c r="K212" s="57"/>
      <c r="L212" s="57"/>
    </row>
    <row r="213" spans="1:12" ht="14.4">
      <c r="A213" s="54"/>
      <c r="B213" s="54"/>
      <c r="C213" s="55"/>
      <c r="D213" s="59"/>
      <c r="E213" s="60"/>
      <c r="F213" s="61"/>
      <c r="G213" s="61"/>
      <c r="H213" s="61"/>
      <c r="I213" s="61"/>
      <c r="J213" s="61"/>
      <c r="K213" s="61"/>
      <c r="L213" s="61"/>
    </row>
    <row r="214" spans="1:12" ht="14.4">
      <c r="A214" s="54"/>
      <c r="B214" s="54"/>
      <c r="C214" s="89"/>
      <c r="D214" s="90"/>
      <c r="E214" s="60"/>
      <c r="F214" s="61"/>
      <c r="G214" s="61"/>
      <c r="H214" s="61"/>
      <c r="I214" s="61"/>
      <c r="J214" s="61"/>
      <c r="K214" s="61"/>
      <c r="L214" s="61"/>
    </row>
    <row r="215" spans="1:12" ht="14.4">
      <c r="A215" s="54"/>
      <c r="B215" s="54"/>
      <c r="C215" s="55"/>
      <c r="D215" s="55"/>
      <c r="E215" s="56"/>
      <c r="F215" s="57"/>
      <c r="G215" s="57"/>
      <c r="H215" s="57"/>
      <c r="I215" s="57"/>
      <c r="J215" s="57"/>
      <c r="K215" s="57"/>
      <c r="L215" s="57"/>
    </row>
    <row r="216" spans="1:12" ht="14.4">
      <c r="A216" s="54"/>
      <c r="B216" s="54"/>
      <c r="C216" s="55"/>
      <c r="D216" s="58"/>
      <c r="E216" s="56"/>
      <c r="F216" s="57"/>
      <c r="G216" s="57"/>
      <c r="H216" s="57"/>
      <c r="I216" s="57"/>
      <c r="J216" s="57"/>
      <c r="K216" s="57"/>
      <c r="L216" s="57"/>
    </row>
    <row r="217" spans="1:12" ht="14.4">
      <c r="A217" s="54"/>
      <c r="B217" s="54"/>
      <c r="C217" s="55"/>
      <c r="D217" s="55"/>
      <c r="E217" s="56"/>
      <c r="F217" s="57"/>
      <c r="G217" s="57"/>
      <c r="H217" s="57"/>
      <c r="I217" s="57"/>
      <c r="J217" s="57"/>
      <c r="K217" s="57"/>
      <c r="L217" s="57"/>
    </row>
    <row r="218" spans="1:12" ht="14.4">
      <c r="A218" s="54"/>
      <c r="B218" s="54"/>
      <c r="C218" s="55"/>
      <c r="D218" s="55"/>
      <c r="E218" s="56"/>
      <c r="F218" s="57"/>
      <c r="G218" s="57"/>
      <c r="H218" s="57"/>
      <c r="I218" s="57"/>
      <c r="J218" s="57"/>
      <c r="K218" s="57"/>
      <c r="L218" s="57"/>
    </row>
    <row r="219" spans="1:12" ht="14.4">
      <c r="A219" s="54"/>
      <c r="B219" s="54"/>
      <c r="C219" s="55"/>
      <c r="D219" s="55"/>
      <c r="E219" s="56"/>
      <c r="F219" s="57"/>
      <c r="G219" s="57"/>
      <c r="H219" s="57"/>
      <c r="I219" s="57"/>
      <c r="J219" s="57"/>
      <c r="K219" s="57"/>
      <c r="L219" s="57"/>
    </row>
    <row r="220" spans="1:12" ht="14.4">
      <c r="A220" s="54"/>
      <c r="B220" s="54"/>
      <c r="C220" s="55"/>
      <c r="D220" s="58"/>
      <c r="E220" s="56"/>
      <c r="F220" s="57"/>
      <c r="G220" s="57"/>
      <c r="H220" s="57"/>
      <c r="I220" s="57"/>
      <c r="J220" s="57"/>
      <c r="K220" s="57"/>
      <c r="L220" s="57"/>
    </row>
    <row r="221" spans="1:12" ht="14.4">
      <c r="A221" s="54"/>
      <c r="B221" s="54"/>
      <c r="C221" s="55"/>
      <c r="D221" s="58"/>
      <c r="E221" s="56"/>
      <c r="F221" s="57"/>
      <c r="G221" s="57"/>
      <c r="H221" s="57"/>
      <c r="I221" s="57"/>
      <c r="J221" s="57"/>
      <c r="K221" s="57"/>
      <c r="L221" s="57"/>
    </row>
    <row r="222" spans="1:12" ht="15.75" customHeight="1">
      <c r="A222" s="54"/>
      <c r="B222" s="54"/>
      <c r="C222" s="55"/>
      <c r="D222" s="59"/>
      <c r="E222" s="60"/>
      <c r="F222" s="61"/>
      <c r="G222" s="61"/>
      <c r="H222" s="61"/>
      <c r="I222" s="61"/>
      <c r="J222" s="61"/>
      <c r="K222" s="61"/>
      <c r="L222" s="61"/>
    </row>
    <row r="223" spans="1:12" ht="14.4">
      <c r="A223" s="54"/>
      <c r="B223" s="54"/>
      <c r="C223" s="55"/>
      <c r="D223" s="55"/>
      <c r="E223" s="56"/>
      <c r="F223" s="62"/>
      <c r="G223" s="63"/>
      <c r="H223" s="63"/>
      <c r="I223" s="63"/>
      <c r="J223" s="63"/>
      <c r="K223" s="57"/>
      <c r="L223" s="57"/>
    </row>
    <row r="224" spans="1:12" ht="14.4">
      <c r="A224" s="54"/>
      <c r="B224" s="54"/>
      <c r="C224" s="55"/>
      <c r="D224" s="55"/>
      <c r="E224" s="56"/>
      <c r="F224" s="62"/>
      <c r="G224" s="63"/>
      <c r="H224" s="63"/>
      <c r="I224" s="63"/>
      <c r="J224" s="63"/>
      <c r="K224" s="57"/>
      <c r="L224" s="57"/>
    </row>
    <row r="225" spans="1:12" ht="14.4">
      <c r="A225" s="54"/>
      <c r="B225" s="54"/>
      <c r="C225" s="55"/>
      <c r="D225" s="55"/>
      <c r="E225" s="56"/>
      <c r="F225" s="62"/>
      <c r="G225" s="63"/>
      <c r="H225" s="63"/>
      <c r="I225" s="63"/>
      <c r="J225" s="63"/>
      <c r="K225" s="57"/>
      <c r="L225" s="57"/>
    </row>
    <row r="226" spans="1:12" ht="14.4">
      <c r="A226" s="54"/>
      <c r="B226" s="54"/>
      <c r="C226" s="55"/>
      <c r="D226" s="55"/>
      <c r="E226" s="56"/>
      <c r="F226" s="62"/>
      <c r="G226" s="63"/>
      <c r="H226" s="63"/>
      <c r="I226" s="63"/>
      <c r="J226" s="63"/>
      <c r="K226" s="57"/>
      <c r="L226" s="57"/>
    </row>
    <row r="227" spans="1:12" ht="14.4">
      <c r="A227" s="54"/>
      <c r="B227" s="54"/>
      <c r="C227" s="55"/>
      <c r="D227" s="55"/>
      <c r="E227" s="56"/>
      <c r="F227" s="62"/>
      <c r="G227" s="63"/>
      <c r="H227" s="63"/>
      <c r="I227" s="63"/>
      <c r="J227" s="63"/>
      <c r="K227" s="57"/>
      <c r="L227" s="57"/>
    </row>
    <row r="228" spans="1:12" ht="14.4">
      <c r="A228" s="54"/>
      <c r="B228" s="54"/>
      <c r="C228" s="55"/>
      <c r="D228" s="55"/>
      <c r="E228" s="56"/>
      <c r="F228" s="62"/>
      <c r="G228" s="63"/>
      <c r="H228" s="63"/>
      <c r="I228" s="63"/>
      <c r="J228" s="63"/>
      <c r="K228" s="57"/>
      <c r="L228" s="57"/>
    </row>
    <row r="229" spans="1:12" ht="14.4">
      <c r="A229" s="54"/>
      <c r="B229" s="54"/>
      <c r="C229" s="55"/>
      <c r="D229" s="55"/>
      <c r="E229" s="56"/>
      <c r="F229" s="62"/>
      <c r="G229" s="63"/>
      <c r="H229" s="63"/>
      <c r="I229" s="63"/>
      <c r="J229" s="63"/>
      <c r="K229" s="57"/>
      <c r="L229" s="57"/>
    </row>
    <row r="230" spans="1:12" ht="14.4">
      <c r="A230" s="54"/>
      <c r="B230" s="54"/>
      <c r="C230" s="55"/>
      <c r="D230" s="58"/>
      <c r="E230" s="56"/>
      <c r="F230" s="62"/>
      <c r="G230" s="63"/>
      <c r="H230" s="63"/>
      <c r="I230" s="63"/>
      <c r="J230" s="63"/>
      <c r="K230" s="57"/>
      <c r="L230" s="57"/>
    </row>
    <row r="231" spans="1:12" ht="14.4">
      <c r="A231" s="54"/>
      <c r="B231" s="54"/>
      <c r="C231" s="55"/>
      <c r="D231" s="58"/>
      <c r="E231" s="56"/>
      <c r="F231" s="57"/>
      <c r="G231" s="57"/>
      <c r="H231" s="57"/>
      <c r="I231" s="57"/>
      <c r="J231" s="57"/>
      <c r="K231" s="57"/>
      <c r="L231" s="57"/>
    </row>
    <row r="232" spans="1:12" ht="14.4">
      <c r="A232" s="54"/>
      <c r="B232" s="54"/>
      <c r="C232" s="55"/>
      <c r="D232" s="59"/>
      <c r="E232" s="60"/>
      <c r="F232" s="61"/>
      <c r="G232" s="61"/>
      <c r="H232" s="61"/>
      <c r="I232" s="61"/>
      <c r="J232" s="61"/>
      <c r="K232" s="61"/>
      <c r="L232" s="61"/>
    </row>
    <row r="233" spans="1:12" ht="14.4">
      <c r="A233" s="54"/>
      <c r="B233" s="54"/>
      <c r="C233" s="89"/>
      <c r="D233" s="90"/>
      <c r="E233" s="60"/>
      <c r="F233" s="61"/>
      <c r="G233" s="61"/>
      <c r="H233" s="61"/>
      <c r="I233" s="61"/>
      <c r="J233" s="61"/>
      <c r="K233" s="61"/>
      <c r="L233" s="61"/>
    </row>
    <row r="235" spans="1:12">
      <c r="A235" s="50"/>
      <c r="B235" s="50"/>
      <c r="C235" s="51"/>
      <c r="D235" s="51"/>
      <c r="E235" s="50"/>
      <c r="F235" s="50"/>
      <c r="G235" s="50"/>
      <c r="H235" s="50"/>
      <c r="I235" s="50"/>
      <c r="J235" s="50"/>
      <c r="K235" s="50"/>
      <c r="L235" s="50"/>
    </row>
  </sheetData>
  <mergeCells count="16">
    <mergeCell ref="C195:D195"/>
    <mergeCell ref="C214:D214"/>
    <mergeCell ref="C233:D233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2025-03-14T05:11:15Z</cp:lastPrinted>
  <dcterms:created xsi:type="dcterms:W3CDTF">2022-05-16T14:23:56Z</dcterms:created>
  <dcterms:modified xsi:type="dcterms:W3CDTF">2025-04-03T07:14:40Z</dcterms:modified>
</cp:coreProperties>
</file>